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120" windowHeight="7560" tabRatio="830" activeTab="0"/>
  </bookViews>
  <sheets>
    <sheet name="ريز هزينه ها" sheetId="1" r:id="rId1"/>
    <sheet name="آمار پرسنلي " sheetId="2" r:id="rId2"/>
    <sheet name="تعداد تخت" sheetId="3" r:id="rId3"/>
  </sheets>
  <definedNames>
    <definedName name="_xlnm.Print_Area" localSheetId="0">'ريز هزينه ها'!$B$1:$K$173</definedName>
    <definedName name="_xlnm.Print_Titles" localSheetId="0">'ريز هزينه ها'!$1:$7</definedName>
  </definedNames>
  <calcPr fullCalcOnLoad="1"/>
</workbook>
</file>

<file path=xl/sharedStrings.xml><?xml version="1.0" encoding="utf-8"?>
<sst xmlns="http://schemas.openxmlformats.org/spreadsheetml/2006/main" count="296" uniqueCount="211">
  <si>
    <t>مصوب</t>
  </si>
  <si>
    <t>کسری</t>
  </si>
  <si>
    <t>عيدي</t>
  </si>
  <si>
    <t>خارج از شمول</t>
  </si>
  <si>
    <t>ساير</t>
  </si>
  <si>
    <t xml:space="preserve">خريد تجهيزات </t>
  </si>
  <si>
    <t>عناوين</t>
  </si>
  <si>
    <t xml:space="preserve">شماره رديف اعتباري </t>
  </si>
  <si>
    <t>محل در آمد (بودجه عمومي /درآمد اختصاصي )</t>
  </si>
  <si>
    <t>جمع</t>
  </si>
  <si>
    <t>مورد نياز</t>
  </si>
  <si>
    <t>بودجه عمومي درمان</t>
  </si>
  <si>
    <t xml:space="preserve">کسری </t>
  </si>
  <si>
    <t>بودجه اختصاصي</t>
  </si>
  <si>
    <t>تعمير تجهيزات غیر پزشکی و پزشكي</t>
  </si>
  <si>
    <t>اعضاي كميسيون بودجه</t>
  </si>
  <si>
    <t>رييس واحد</t>
  </si>
  <si>
    <t xml:space="preserve">معاون پشتيباني </t>
  </si>
  <si>
    <t xml:space="preserve">مديرامور مالي </t>
  </si>
  <si>
    <t>مدير بودجه</t>
  </si>
  <si>
    <t>رييس دانشگاه يا نماينده وي</t>
  </si>
  <si>
    <t>نام و نام خانوادگي</t>
  </si>
  <si>
    <t>ارقام به ميليون ريال</t>
  </si>
  <si>
    <t>وضعيت نيروي انساني</t>
  </si>
  <si>
    <t>كاركنان مشمول دريافت حقوق (بر اساس آخرين ليست حقوق پرداخت شده)</t>
  </si>
  <si>
    <t>كاركنان مشمول دريافت حق الزحمه</t>
  </si>
  <si>
    <t>جمع كل كاركنان شاغل</t>
  </si>
  <si>
    <t>پيش بيني بازنشستگان سال 89</t>
  </si>
  <si>
    <t>رسمي</t>
  </si>
  <si>
    <t>پيماني</t>
  </si>
  <si>
    <t>ضريب k</t>
  </si>
  <si>
    <t xml:space="preserve">طرحي </t>
  </si>
  <si>
    <t>قراردادي*</t>
  </si>
  <si>
    <t>مامورين1</t>
  </si>
  <si>
    <t>**شركتي</t>
  </si>
  <si>
    <t>جمع كل</t>
  </si>
  <si>
    <t>كارانه اي</t>
  </si>
  <si>
    <t>خدمات مشاوره اي</t>
  </si>
  <si>
    <t>مامورين2</t>
  </si>
  <si>
    <t>بيمه روستايي</t>
  </si>
  <si>
    <t xml:space="preserve">كاركنان غير هيات علمي </t>
  </si>
  <si>
    <t>دكترا و بالاتر</t>
  </si>
  <si>
    <t>فوق ليسانس</t>
  </si>
  <si>
    <t>ليسانس</t>
  </si>
  <si>
    <t>فوق ديپلم</t>
  </si>
  <si>
    <t>ديپلم</t>
  </si>
  <si>
    <t>زير ديپلم</t>
  </si>
  <si>
    <t>جمع كاركنان غير هيات علمي</t>
  </si>
  <si>
    <t>مامور1: فردي است كه در واحد حضور ندارد و تنها حقوق و مزايا دريافت مي كند.</t>
  </si>
  <si>
    <t>مامور2: فردي است كه  در واحد حضوردارد ولي حقوق و مزايا  از مبدا دريافت مي كند.</t>
  </si>
  <si>
    <t>*شامل كليه كاركناني كه به هر طريق (تبصره 3 ماده 2 ، كارمعين ، كارمشخص و...) مستقيما با كارفرما عقد قرارداد مي كند.</t>
  </si>
  <si>
    <t>**شامل افرادي كه براي امور ‌نظافت ، اداري بجز افراد مشغول در قراردادهاي تاسيسات ، نگهداشت ، فضاي سبز ، نرم افزار ، سخت افزار و .... مي باشند.</t>
  </si>
  <si>
    <t>كاركنان غيرهيات علمي مشمول دريافت حق الزحمه</t>
  </si>
  <si>
    <t>كاركنان غير هيات علمي مشمول دريافت حقوق (بر اساس آخرين ليست حقوق پرداخت شده)</t>
  </si>
  <si>
    <t>نام بخش/واحد</t>
  </si>
  <si>
    <t>مامورين 2</t>
  </si>
  <si>
    <t>شركتي</t>
  </si>
  <si>
    <t>مامورين 1</t>
  </si>
  <si>
    <t>قراردادي</t>
  </si>
  <si>
    <t>طرحي</t>
  </si>
  <si>
    <t xml:space="preserve">آمار نيروي انساني سال 1389 بيمارستان درماني  ........ </t>
  </si>
  <si>
    <t>ساير مزايا حقوق</t>
  </si>
  <si>
    <t>حق شغل</t>
  </si>
  <si>
    <t>فوق العاده مديريت</t>
  </si>
  <si>
    <t>حق شاغل</t>
  </si>
  <si>
    <t>تفاوت تطبيق</t>
  </si>
  <si>
    <t>فوق العاده مناطق كمتر توسعه يافته</t>
  </si>
  <si>
    <t>فوق العاده بدي آب و هوا</t>
  </si>
  <si>
    <t>فوق العاده ايثارگري</t>
  </si>
  <si>
    <t>تفاوت تطبيق ايثارگري</t>
  </si>
  <si>
    <t>فوق العاده سختي شرايط كار</t>
  </si>
  <si>
    <t>كمك هزينه عائله مندي</t>
  </si>
  <si>
    <t>كمك هزينه اولاد</t>
  </si>
  <si>
    <t>فوق العاده نوبت كاري</t>
  </si>
  <si>
    <t>فوق العاده ويژه</t>
  </si>
  <si>
    <t>فوق العاده كارايي</t>
  </si>
  <si>
    <t>اضافه كاري</t>
  </si>
  <si>
    <t>تعمير و بازسازي</t>
  </si>
  <si>
    <t>كد حساب</t>
  </si>
  <si>
    <t xml:space="preserve">فصول هزينه                                               برنامه : </t>
  </si>
  <si>
    <t>هزينه‌هاي جبران خدمت کارکنان</t>
  </si>
  <si>
    <t>حقوق و مزاياي هيئت علمي</t>
  </si>
  <si>
    <t>فوق العاده شغل</t>
  </si>
  <si>
    <t>فوق العاده جذب</t>
  </si>
  <si>
    <t>فوق العاده مخصوص</t>
  </si>
  <si>
    <t>فوق العاده ویژه</t>
  </si>
  <si>
    <t>حق عائله مندي</t>
  </si>
  <si>
    <t>حق اولاد</t>
  </si>
  <si>
    <t>حق محرومیت از مطب (تمام وقت جغرافیایی)</t>
  </si>
  <si>
    <t>حق التدریس</t>
  </si>
  <si>
    <t>%20 سهم کارفرما</t>
  </si>
  <si>
    <t>فوق العاده اشعه X</t>
  </si>
  <si>
    <t>حقوق ومزاياي غيرهيئت علمي</t>
  </si>
  <si>
    <t>فوق العاده محل خدمت</t>
  </si>
  <si>
    <t>حق الزحمه</t>
  </si>
  <si>
    <t>تفاوت حداقل حقوق و مزاياي مستمر</t>
  </si>
  <si>
    <t>محروميت از مطب</t>
  </si>
  <si>
    <t>خدمت درمناطق جنگ زده</t>
  </si>
  <si>
    <t xml:space="preserve">ساير  </t>
  </si>
  <si>
    <t>حقوق ومزاياي ضريب k و طرحي</t>
  </si>
  <si>
    <t>حقوق پرسنل وظيفه</t>
  </si>
  <si>
    <t>حقوق ومزاياي قراردادي</t>
  </si>
  <si>
    <t>حقوق مبنا</t>
  </si>
  <si>
    <t>فوق العاده تخصصي</t>
  </si>
  <si>
    <t>فق العاده سختي شرايط محيط كار</t>
  </si>
  <si>
    <t>فوق العاده محروميت از تسهيلات زندگي</t>
  </si>
  <si>
    <t>تفاوت حداقل دريافتي</t>
  </si>
  <si>
    <t>هزينه خواروبار</t>
  </si>
  <si>
    <t>افزايش سنواتي</t>
  </si>
  <si>
    <t>افزايش سنواتي بسيجي</t>
  </si>
  <si>
    <t>تفاوت تطبيق ايثارگري و تشويقي</t>
  </si>
  <si>
    <t>بن كارگري</t>
  </si>
  <si>
    <t>حقوق ومزاياي قرادادي تطبيق يافته (تبصره 3)</t>
  </si>
  <si>
    <t>فوق العاده سختي شرايط محيط كار</t>
  </si>
  <si>
    <t>تفاوت تعديل</t>
  </si>
  <si>
    <t>حق اشعه X</t>
  </si>
  <si>
    <t>فوقالعاده شغل</t>
  </si>
  <si>
    <t>جمع فصل اول</t>
  </si>
  <si>
    <t>استفاده ازكالا وخدمات</t>
  </si>
  <si>
    <t>هزينه ماموريت ونقل وانتقال كاركنان</t>
  </si>
  <si>
    <t>هزينه حمل ونقل وارتباطات</t>
  </si>
  <si>
    <t>هزينه نگهداري وتعميرات  سايردارائيها</t>
  </si>
  <si>
    <t>هزينه نگهداري وتعميرات  وسايل اداري</t>
  </si>
  <si>
    <t>چاپ خريد نشريات ومطبوعات</t>
  </si>
  <si>
    <t>تصوير برداري وتبليغات</t>
  </si>
  <si>
    <t>تشريفات</t>
  </si>
  <si>
    <t>هزينه هاي قضايي، ثبتي وحقوقي</t>
  </si>
  <si>
    <t>هزينه هاي بانكي</t>
  </si>
  <si>
    <t>آب وبرق وسوخت</t>
  </si>
  <si>
    <t>موادولوازم مصرف شدني</t>
  </si>
  <si>
    <t>هزينه هاي مطالعاتي وتحقيقاتي</t>
  </si>
  <si>
    <t>حق الزحمه انجام خدمات قراردادي</t>
  </si>
  <si>
    <t>حق عضويت</t>
  </si>
  <si>
    <t>جمع فصل دوم</t>
  </si>
  <si>
    <t>هزينه هاي مالي واجاره</t>
  </si>
  <si>
    <t xml:space="preserve">هزينه هاي مالي </t>
  </si>
  <si>
    <t>اجاره وكرايه</t>
  </si>
  <si>
    <t>جمع فصل سوم</t>
  </si>
  <si>
    <t>يارانه</t>
  </si>
  <si>
    <t>كمك زيان شركتهاي دولتي</t>
  </si>
  <si>
    <t xml:space="preserve">پرداخت مابه التفاوت قيمت كالا </t>
  </si>
  <si>
    <t>پرداخت انتقالي غير سرمايه اي به شركتهاي دولتي</t>
  </si>
  <si>
    <t>جمع فصل چهارم</t>
  </si>
  <si>
    <t>كمك هاي بلاعوض</t>
  </si>
  <si>
    <t>کمک بلاعوض به دولتهاي خارجي</t>
  </si>
  <si>
    <t>کمک بلاعوض به سازمان هاي بين المللي</t>
  </si>
  <si>
    <t>کمک بلاعوض به ساير سطوح دولتي</t>
  </si>
  <si>
    <t>جمع فصل پنجم</t>
  </si>
  <si>
    <t>رفاه اجتماعي</t>
  </si>
  <si>
    <t>حق بيمه</t>
  </si>
  <si>
    <t>كمك هاي رفاهي كارمندان دولت</t>
  </si>
  <si>
    <t>كمك هاي رفاهي گروه هاي خاص</t>
  </si>
  <si>
    <t>كمك هاي رفاهي دانش آموزان ودانشجويان</t>
  </si>
  <si>
    <t>كمك هاي رفاهي بازنشستگان</t>
  </si>
  <si>
    <t>كمك هاي رفاهي ايثارگران</t>
  </si>
  <si>
    <t>ساير هزينه هاي رفاه اجتماعي</t>
  </si>
  <si>
    <t>جمع فصل ششم</t>
  </si>
  <si>
    <t>ساير هزينه ها</t>
  </si>
  <si>
    <t>جمع فصل هفتم</t>
  </si>
  <si>
    <t>مستحدثات</t>
  </si>
  <si>
    <t>جمع فصل تعميرات و تجهيزات</t>
  </si>
  <si>
    <t>جمع فصول هزينه</t>
  </si>
  <si>
    <t>امور مالي</t>
  </si>
  <si>
    <t>كارگزيني</t>
  </si>
  <si>
    <t>انبار</t>
  </si>
  <si>
    <t>تداركات</t>
  </si>
  <si>
    <t xml:space="preserve">روابط عمومي </t>
  </si>
  <si>
    <t xml:space="preserve">انتظامات </t>
  </si>
  <si>
    <t>حراست</t>
  </si>
  <si>
    <t>مديريت</t>
  </si>
  <si>
    <t>بودجه</t>
  </si>
  <si>
    <t>نقليه</t>
  </si>
  <si>
    <t>رفاه</t>
  </si>
  <si>
    <t>تاسيسات</t>
  </si>
  <si>
    <t>خدمات</t>
  </si>
  <si>
    <t>مددكاري</t>
  </si>
  <si>
    <t>حقوقي</t>
  </si>
  <si>
    <t>قراردادها</t>
  </si>
  <si>
    <t>دبيرخانه</t>
  </si>
  <si>
    <t>تغذيه</t>
  </si>
  <si>
    <t>تجهيزات پزشكي</t>
  </si>
  <si>
    <t>لنژري</t>
  </si>
  <si>
    <t>ساير...................</t>
  </si>
  <si>
    <t>معاون توسعه مديريت</t>
  </si>
  <si>
    <t>كامپيوتر</t>
  </si>
  <si>
    <t>مخابرات ,اطلاعات</t>
  </si>
  <si>
    <t>مدير مركز</t>
  </si>
  <si>
    <t>موافقت نامه داخلي بودجه سال 1393</t>
  </si>
  <si>
    <t>مركزآموزشي تحقيقاتي ودرماني قلب وعروق شهيد رجايي</t>
  </si>
  <si>
    <t>تذكر : لازم بذكر است مركز هيچ مسئوليتي در قبال كسري احتمال مندرج در موافقتنامه داخلي ندارد و صرفاً در قالب اعتبار مصوب ابلاغي برابر قانون بودجه تخصيص داده خواهد شد.</t>
  </si>
  <si>
    <t>اطلاعات مربوط به تعداد تخت و نيروي انساني سال 1393 بخش هاي بيمارستان درماني .....</t>
  </si>
  <si>
    <t>حقوق ومزايا</t>
  </si>
  <si>
    <t xml:space="preserve">ديون </t>
  </si>
  <si>
    <t xml:space="preserve">  رييس مركز</t>
  </si>
  <si>
    <t xml:space="preserve">معاون توسعه مديريت وبرنامه ريزي منابع </t>
  </si>
  <si>
    <t xml:space="preserve">   مدير امور مالي</t>
  </si>
  <si>
    <t xml:space="preserve">  مدير بودجه</t>
  </si>
  <si>
    <t>دكترفريدون نوحي</t>
  </si>
  <si>
    <t>دكتر علي صادقي</t>
  </si>
  <si>
    <t>آقاي امير نيك مهر</t>
  </si>
  <si>
    <t>آقاي مهدي احمدي</t>
  </si>
  <si>
    <t>معاون درمان</t>
  </si>
  <si>
    <t>دكترمازيار غلامپور</t>
  </si>
  <si>
    <t>دكتر سعيد افتخاري</t>
  </si>
  <si>
    <t>ستاد پشتيباني ودرمان</t>
  </si>
  <si>
    <t xml:space="preserve">     مصوب برنامه جاري سال 1393</t>
  </si>
  <si>
    <t xml:space="preserve">                                            </t>
  </si>
  <si>
    <t xml:space="preserve">                                                    </t>
  </si>
  <si>
    <t xml:space="preserve">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</si>
  <si>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</si>
  <si>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124302-1</t>
  </si>
</sst>
</file>

<file path=xl/styles.xml><?xml version="1.0" encoding="utf-8"?>
<styleSheet xmlns="http://schemas.openxmlformats.org/spreadsheetml/2006/main">
  <numFmts count="68">
    <numFmt numFmtId="5" formatCode="&quot;Rls&quot;\ #,##0_-;&quot;Rls&quot;\ #,##0\-"/>
    <numFmt numFmtId="6" formatCode="&quot;Rls&quot;\ #,##0_-;[Red]&quot;Rls&quot;\ #,##0\-"/>
    <numFmt numFmtId="7" formatCode="&quot;Rls&quot;\ #,##0.00_-;&quot;Rls&quot;\ #,##0.00\-"/>
    <numFmt numFmtId="8" formatCode="&quot;Rls&quot;\ #,##0.00_-;[Red]&quot;Rls&quot;\ #,##0.00\-"/>
    <numFmt numFmtId="42" formatCode="_-&quot;Rls&quot;\ * #,##0_-;_-&quot;Rls&quot;\ * #,##0\-;_-&quot;Rls&quot;\ * &quot;-&quot;_-;_-@_-"/>
    <numFmt numFmtId="41" formatCode="_-* #,##0_-;_-* #,##0\-;_-* &quot;-&quot;_-;_-@_-"/>
    <numFmt numFmtId="44" formatCode="_-&quot;Rls&quot;\ * #,##0.00_-;_-&quot;Rls&quot;\ * #,##0.00\-;_-&quot;Rls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يال&quot;\ #,##0_-;&quot;ريال&quot;\ #,##0\-"/>
    <numFmt numFmtId="173" formatCode="&quot;ريال&quot;\ #,##0_-;[Red]&quot;ريال&quot;\ #,##0\-"/>
    <numFmt numFmtId="174" formatCode="&quot;ريال&quot;\ #,##0.00_-;&quot;ريال&quot;\ #,##0.00\-"/>
    <numFmt numFmtId="175" formatCode="&quot;ريال&quot;\ #,##0.00_-;[Red]&quot;ريال&quot;\ #,##0.00\-"/>
    <numFmt numFmtId="176" formatCode="_-&quot;ريال&quot;\ * #,##0_-;_-&quot;ريال&quot;\ * #,##0\-;_-&quot;ريال&quot;\ * &quot;-&quot;_-;_-@_-"/>
    <numFmt numFmtId="177" formatCode="_-&quot;ريال&quot;\ * #,##0.00_-;_-&quot;ريال&quot;\ * #,##0.00\-;_-&quot;ريال&quot;\ * &quot;-&quot;??_-;_-@_-"/>
    <numFmt numFmtId="178" formatCode="0.0"/>
    <numFmt numFmtId="179" formatCode="0.000"/>
    <numFmt numFmtId="180" formatCode="[$-429]hh:mm:ss\ AM/PM"/>
    <numFmt numFmtId="181" formatCode="_-* #,##0.00_-;\-* #,##0.00_-;_-* &quot;-&quot;??_-;_-@_-"/>
    <numFmt numFmtId="182" formatCode="_-* #,##0_-;\-* #,##0_-;_-* &quot;-&quot;_-;_-@_-"/>
    <numFmt numFmtId="183" formatCode="_-&quot;ريال&quot;\ * #,##0.00_-;\-&quot;ريال&quot;\ * #,##0.00_-;_-&quot;ريال&quot;\ * &quot;-&quot;??_-;_-@_-"/>
    <numFmt numFmtId="184" formatCode="_-&quot;ريال&quot;\ * #,##0_-;\-&quot;ريال&quot;\ * #,##0_-;_-&quot;ريال&quot;\ * &quot;-&quot;_-;_-@_-"/>
    <numFmt numFmtId="185" formatCode="0_ ;[Red]\-0\ "/>
    <numFmt numFmtId="186" formatCode="#,##0.0"/>
    <numFmt numFmtId="187" formatCode="#,##0.000"/>
    <numFmt numFmtId="188" formatCode="0.0000"/>
    <numFmt numFmtId="189" formatCode="0.00000"/>
    <numFmt numFmtId="190" formatCode="0.000000"/>
    <numFmt numFmtId="191" formatCode="[$€-2]\ #,##0;[Red]\-[$€-2]\ #,##0"/>
    <numFmt numFmtId="192" formatCode="[$-409]dddd\,\ mmmm\ dd\,\ yyyy"/>
    <numFmt numFmtId="193" formatCode="00000"/>
    <numFmt numFmtId="194" formatCode="0.0000000"/>
    <numFmt numFmtId="195" formatCode="0.0%"/>
    <numFmt numFmtId="196" formatCode="#,##0\ &quot;ريال&quot;;\-#,##0\ &quot;ريال&quot;"/>
    <numFmt numFmtId="197" formatCode="#,##0\ &quot;ريال&quot;;[Red]\-#,##0\ &quot;ريال&quot;"/>
    <numFmt numFmtId="198" formatCode="#,##0.00\ &quot;ريال&quot;;\-#,##0.00\ &quot;ريال&quot;"/>
    <numFmt numFmtId="199" formatCode="#,##0.00\ &quot;ريال&quot;;[Red]\-#,##0.00\ &quot;ريال&quot;"/>
    <numFmt numFmtId="200" formatCode="_-* #,##0\ &quot;ريال&quot;_-;\-* #,##0\ &quot;ريال&quot;_-;_-* &quot;-&quot;\ &quot;ريال&quot;_-;_-@_-"/>
    <numFmt numFmtId="201" formatCode="_-* #,##0\ _ر_ي_ا_ل_-;\-* #,##0\ _ر_ي_ا_ل_-;_-* &quot;-&quot;\ _ر_ي_ا_ل_-;_-@_-"/>
    <numFmt numFmtId="202" formatCode="_-* #,##0.00\ &quot;ريال&quot;_-;\-* #,##0.00\ &quot;ريال&quot;_-;_-* &quot;-&quot;??\ &quot;ريال&quot;_-;_-@_-"/>
    <numFmt numFmtId="203" formatCode="_-* #,##0.00\ _ر_ي_ا_ل_-;\-* #,##0.00\ _ر_ي_ا_ل_-;_-* &quot;-&quot;??\ _ر_ي_ا_ل_-;_-@_-"/>
    <numFmt numFmtId="204" formatCode="&quot;ريال&quot;\ #,##0;\-&quot;ريال&quot;\ #,##0"/>
    <numFmt numFmtId="205" formatCode="&quot;ريال&quot;\ #,##0;[Red]\-&quot;ريال&quot;\ #,##0"/>
    <numFmt numFmtId="206" formatCode="&quot;ريال&quot;\ #,##0.00;\-&quot;ريال&quot;\ #,##0.00"/>
    <numFmt numFmtId="207" formatCode="&quot;ريال&quot;\ #,##0.00;[Red]\-&quot;ريال&quot;\ #,##0.00"/>
    <numFmt numFmtId="208" formatCode="#,##0\ &quot;ر.س.&quot;;\-#,##0\ &quot;ر.س.&quot;"/>
    <numFmt numFmtId="209" formatCode="#,##0\ &quot;ر.س.&quot;;[Red]\-#,##0\ &quot;ر.س.&quot;"/>
    <numFmt numFmtId="210" formatCode="#,##0.00\ &quot;ر.س.&quot;;\-#,##0.00\ &quot;ر.س.&quot;"/>
    <numFmt numFmtId="211" formatCode="#,##0.00\ &quot;ر.س.&quot;;[Red]\-#,##0.00\ &quot;ر.س.&quot;"/>
    <numFmt numFmtId="212" formatCode="_-* #,##0\ &quot;ر.س.&quot;_-;\-* #,##0\ &quot;ر.س.&quot;_-;_-* &quot;-&quot;\ &quot;ر.س.&quot;_-;_-@_-"/>
    <numFmt numFmtId="213" formatCode="_-* #,##0\ _ر_._س_._‏_-;\-* #,##0\ _ر_._س_._‏_-;_-* &quot;-&quot;\ _ر_._س_._‏_-;_-@_-"/>
    <numFmt numFmtId="214" formatCode="_-* #,##0.00\ &quot;ر.س.&quot;_-;\-* #,##0.00\ &quot;ر.س.&quot;_-;_-* &quot;-&quot;??\ &quot;ر.س.&quot;_-;_-@_-"/>
    <numFmt numFmtId="215" formatCode="_-* #,##0.00\ _ر_._س_._‏_-;\-* #,##0.00\ _ر_._س_._‏_-;_-* &quot;-&quot;??\ _ر_._س_._‏_-;_-@_-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#,##0.00_ ;\-#,##0.00\ "/>
    <numFmt numFmtId="220" formatCode="#,##0.0_ ;\-#,##0.0\ "/>
    <numFmt numFmtId="221" formatCode="#,##0_ ;\-#,##0\ "/>
    <numFmt numFmtId="222" formatCode="_-* #,##0_-;\-* #,##0_-;_-* &quot;-&quot;??_-;_-@_-"/>
    <numFmt numFmtId="223" formatCode="0_ ;\-0\ "/>
  </numFmts>
  <fonts count="67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 Nazanin"/>
      <family val="0"/>
    </font>
    <font>
      <b/>
      <sz val="12"/>
      <name val="Arial"/>
      <family val="2"/>
    </font>
    <font>
      <b/>
      <sz val="16"/>
      <name val="B Traffic"/>
      <family val="0"/>
    </font>
    <font>
      <sz val="14"/>
      <name val="Arial"/>
      <family val="0"/>
    </font>
    <font>
      <sz val="14"/>
      <name val="B Nazanin"/>
      <family val="0"/>
    </font>
    <font>
      <sz val="14"/>
      <name val="B Titr"/>
      <family val="0"/>
    </font>
    <font>
      <b/>
      <sz val="14"/>
      <name val="B Titr"/>
      <family val="0"/>
    </font>
    <font>
      <b/>
      <sz val="14"/>
      <name val="B Nazanin"/>
      <family val="0"/>
    </font>
    <font>
      <b/>
      <sz val="14"/>
      <color indexed="8"/>
      <name val="B Titr"/>
      <family val="0"/>
    </font>
    <font>
      <b/>
      <sz val="14"/>
      <color indexed="56"/>
      <name val="B Titr"/>
      <family val="0"/>
    </font>
    <font>
      <b/>
      <sz val="12"/>
      <color indexed="56"/>
      <name val="B Titr"/>
      <family val="0"/>
    </font>
    <font>
      <b/>
      <sz val="14"/>
      <color indexed="8"/>
      <name val="B nazanin"/>
      <family val="0"/>
    </font>
    <font>
      <sz val="12"/>
      <color indexed="56"/>
      <name val="B Titr"/>
      <family val="0"/>
    </font>
    <font>
      <b/>
      <sz val="14"/>
      <color indexed="53"/>
      <name val="B Nazanin"/>
      <family val="0"/>
    </font>
    <font>
      <b/>
      <sz val="14"/>
      <color indexed="9"/>
      <name val="B Titr"/>
      <family val="0"/>
    </font>
    <font>
      <b/>
      <sz val="12"/>
      <name val="Titr"/>
      <family val="0"/>
    </font>
    <font>
      <sz val="12"/>
      <name val="B Titr"/>
      <family val="0"/>
    </font>
    <font>
      <sz val="12"/>
      <name val="B Nazanin"/>
      <family val="0"/>
    </font>
    <font>
      <sz val="12"/>
      <name val="Arial"/>
      <family val="0"/>
    </font>
    <font>
      <b/>
      <sz val="18"/>
      <name val="Titr"/>
      <family val="0"/>
    </font>
    <font>
      <b/>
      <sz val="18"/>
      <name val="B Traffic"/>
      <family val="0"/>
    </font>
    <font>
      <sz val="18"/>
      <name val="Arial"/>
      <family val="0"/>
    </font>
    <font>
      <b/>
      <sz val="18"/>
      <name val="Arial"/>
      <family val="2"/>
    </font>
    <font>
      <b/>
      <sz val="16"/>
      <name val="B Nazanin"/>
      <family val="0"/>
    </font>
    <font>
      <b/>
      <sz val="16"/>
      <name val="B Titr"/>
      <family val="0"/>
    </font>
    <font>
      <b/>
      <sz val="16"/>
      <color indexed="56"/>
      <name val="B Titr"/>
      <family val="0"/>
    </font>
    <font>
      <b/>
      <sz val="16"/>
      <color indexed="53"/>
      <name val="B Nazanin"/>
      <family val="0"/>
    </font>
    <font>
      <b/>
      <sz val="14"/>
      <name val="Titr"/>
      <family val="0"/>
    </font>
    <font>
      <b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lightTrellis">
        <bgColor indexed="9"/>
      </patternFill>
    </fill>
    <fill>
      <patternFill patternType="solid">
        <fgColor indexed="55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9"/>
      </right>
      <top style="medium"/>
      <bottom style="medium"/>
    </border>
    <border>
      <left style="medium">
        <color indexed="9"/>
      </left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9"/>
      </left>
      <right style="medium">
        <color indexed="9"/>
      </right>
      <top style="medium"/>
      <bottom style="medium"/>
    </border>
    <border>
      <left style="medium">
        <color indexed="9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3" fillId="26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4" fillId="32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horizontal="center" vertical="center" readingOrder="2"/>
      <protection/>
    </xf>
    <xf numFmtId="0" fontId="8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222" fontId="8" fillId="0" borderId="0" xfId="44" applyNumberFormat="1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222" fontId="8" fillId="0" borderId="0" xfId="44" applyNumberFormat="1" applyFont="1" applyFill="1" applyAlignment="1">
      <alignment vertical="center"/>
    </xf>
    <xf numFmtId="0" fontId="8" fillId="32" borderId="0" xfId="0" applyFont="1" applyFill="1" applyBorder="1" applyAlignment="1">
      <alignment horizontal="right" vertical="center" wrapText="1"/>
    </xf>
    <xf numFmtId="0" fontId="8" fillId="32" borderId="0" xfId="0" applyFont="1" applyFill="1" applyBorder="1" applyAlignment="1">
      <alignment horizontal="center" vertical="center" wrapText="1"/>
    </xf>
    <xf numFmtId="222" fontId="10" fillId="32" borderId="10" xfId="44" applyNumberFormat="1" applyFont="1" applyFill="1" applyBorder="1" applyAlignment="1" applyProtection="1">
      <alignment horizontal="center" vertical="center" wrapText="1" readingOrder="2"/>
      <protection/>
    </xf>
    <xf numFmtId="223" fontId="10" fillId="32" borderId="11" xfId="44" applyNumberFormat="1" applyFont="1" applyFill="1" applyBorder="1" applyAlignment="1" applyProtection="1">
      <alignment horizontal="center" vertical="center" wrapText="1" readingOrder="2"/>
      <protection/>
    </xf>
    <xf numFmtId="222" fontId="10" fillId="32" borderId="12" xfId="44" applyNumberFormat="1" applyFont="1" applyFill="1" applyBorder="1" applyAlignment="1" applyProtection="1">
      <alignment horizontal="center" vertical="center" readingOrder="2"/>
      <protection/>
    </xf>
    <xf numFmtId="222" fontId="10" fillId="32" borderId="13" xfId="44" applyNumberFormat="1" applyFont="1" applyFill="1" applyBorder="1" applyAlignment="1" applyProtection="1">
      <alignment horizontal="center" vertical="center" readingOrder="2"/>
      <protection/>
    </xf>
    <xf numFmtId="0" fontId="13" fillId="32" borderId="14" xfId="0" applyFont="1" applyFill="1" applyBorder="1" applyAlignment="1">
      <alignment horizontal="right" vertical="center" shrinkToFit="1" readingOrder="2"/>
    </xf>
    <xf numFmtId="222" fontId="8" fillId="32" borderId="15" xfId="44" applyNumberFormat="1" applyFont="1" applyFill="1" applyBorder="1" applyAlignment="1">
      <alignment vertical="center"/>
    </xf>
    <xf numFmtId="222" fontId="8" fillId="32" borderId="16" xfId="44" applyNumberFormat="1" applyFont="1" applyFill="1" applyBorder="1" applyAlignment="1">
      <alignment vertical="center"/>
    </xf>
    <xf numFmtId="0" fontId="14" fillId="32" borderId="14" xfId="0" applyFont="1" applyFill="1" applyBorder="1" applyAlignment="1">
      <alignment horizontal="right" vertical="center" shrinkToFit="1"/>
    </xf>
    <xf numFmtId="0" fontId="15" fillId="33" borderId="17" xfId="0" applyFont="1" applyFill="1" applyBorder="1" applyAlignment="1">
      <alignment vertical="center" shrinkToFit="1"/>
    </xf>
    <xf numFmtId="0" fontId="15" fillId="32" borderId="18" xfId="0" applyFont="1" applyFill="1" applyBorder="1" applyAlignment="1">
      <alignment horizontal="right" vertical="center" shrinkToFit="1"/>
    </xf>
    <xf numFmtId="0" fontId="15" fillId="33" borderId="19" xfId="0" applyFont="1" applyFill="1" applyBorder="1" applyAlignment="1">
      <alignment vertical="center" shrinkToFit="1"/>
    </xf>
    <xf numFmtId="0" fontId="15" fillId="32" borderId="20" xfId="0" applyFont="1" applyFill="1" applyBorder="1" applyAlignment="1">
      <alignment vertical="center" shrinkToFit="1"/>
    </xf>
    <xf numFmtId="222" fontId="8" fillId="32" borderId="21" xfId="44" applyNumberFormat="1" applyFont="1" applyFill="1" applyBorder="1" applyAlignment="1">
      <alignment vertical="center"/>
    </xf>
    <xf numFmtId="222" fontId="8" fillId="32" borderId="22" xfId="44" applyNumberFormat="1" applyFont="1" applyFill="1" applyBorder="1" applyAlignment="1">
      <alignment vertical="center"/>
    </xf>
    <xf numFmtId="0" fontId="15" fillId="32" borderId="12" xfId="0" applyFont="1" applyFill="1" applyBorder="1" applyAlignment="1">
      <alignment horizontal="right" vertical="center" shrinkToFit="1"/>
    </xf>
    <xf numFmtId="0" fontId="15" fillId="32" borderId="23" xfId="0" applyFont="1" applyFill="1" applyBorder="1" applyAlignment="1">
      <alignment vertical="center" shrinkToFit="1"/>
    </xf>
    <xf numFmtId="222" fontId="8" fillId="32" borderId="24" xfId="44" applyNumberFormat="1" applyFont="1" applyFill="1" applyBorder="1" applyAlignment="1">
      <alignment vertical="center"/>
    </xf>
    <xf numFmtId="222" fontId="8" fillId="32" borderId="25" xfId="44" applyNumberFormat="1" applyFont="1" applyFill="1" applyBorder="1" applyAlignment="1">
      <alignment vertical="center"/>
    </xf>
    <xf numFmtId="0" fontId="15" fillId="33" borderId="19" xfId="0" applyFont="1" applyFill="1" applyBorder="1" applyAlignment="1">
      <alignment horizontal="center" vertical="center" shrinkToFit="1"/>
    </xf>
    <xf numFmtId="0" fontId="15" fillId="32" borderId="23" xfId="0" applyFont="1" applyFill="1" applyBorder="1" applyAlignment="1">
      <alignment horizontal="right" vertical="center" shrinkToFit="1"/>
    </xf>
    <xf numFmtId="0" fontId="15" fillId="33" borderId="26" xfId="0" applyFont="1" applyFill="1" applyBorder="1" applyAlignment="1">
      <alignment horizontal="center" vertical="center" shrinkToFit="1"/>
    </xf>
    <xf numFmtId="0" fontId="15" fillId="32" borderId="27" xfId="0" applyFont="1" applyFill="1" applyBorder="1" applyAlignment="1">
      <alignment horizontal="right" vertical="center" shrinkToFit="1"/>
    </xf>
    <xf numFmtId="222" fontId="8" fillId="32" borderId="28" xfId="44" applyNumberFormat="1" applyFont="1" applyFill="1" applyBorder="1" applyAlignment="1">
      <alignment vertical="center"/>
    </xf>
    <xf numFmtId="222" fontId="8" fillId="32" borderId="29" xfId="44" applyNumberFormat="1" applyFont="1" applyFill="1" applyBorder="1" applyAlignment="1">
      <alignment vertical="center"/>
    </xf>
    <xf numFmtId="0" fontId="8" fillId="34" borderId="30" xfId="0" applyFont="1" applyFill="1" applyBorder="1" applyAlignment="1">
      <alignment vertical="center"/>
    </xf>
    <xf numFmtId="0" fontId="15" fillId="32" borderId="27" xfId="0" applyFont="1" applyFill="1" applyBorder="1" applyAlignment="1">
      <alignment vertical="center" shrinkToFit="1"/>
    </xf>
    <xf numFmtId="0" fontId="15" fillId="32" borderId="31" xfId="0" applyFont="1" applyFill="1" applyBorder="1" applyAlignment="1">
      <alignment horizontal="right" vertical="center" shrinkToFit="1"/>
    </xf>
    <xf numFmtId="0" fontId="15" fillId="33" borderId="32" xfId="0" applyFont="1" applyFill="1" applyBorder="1" applyAlignment="1">
      <alignment horizontal="center" vertical="center" shrinkToFit="1"/>
    </xf>
    <xf numFmtId="0" fontId="15" fillId="32" borderId="33" xfId="0" applyFont="1" applyFill="1" applyBorder="1" applyAlignment="1">
      <alignment vertical="center" shrinkToFit="1"/>
    </xf>
    <xf numFmtId="0" fontId="15" fillId="32" borderId="34" xfId="0" applyFont="1" applyFill="1" applyBorder="1" applyAlignment="1">
      <alignment horizontal="right" vertical="center" shrinkToFit="1"/>
    </xf>
    <xf numFmtId="0" fontId="15" fillId="32" borderId="35" xfId="0" applyFont="1" applyFill="1" applyBorder="1" applyAlignment="1">
      <alignment vertical="center" shrinkToFit="1"/>
    </xf>
    <xf numFmtId="0" fontId="15" fillId="33" borderId="30" xfId="0" applyFont="1" applyFill="1" applyBorder="1" applyAlignment="1">
      <alignment vertical="center" shrinkToFit="1"/>
    </xf>
    <xf numFmtId="0" fontId="8" fillId="32" borderId="34" xfId="0" applyFont="1" applyFill="1" applyBorder="1" applyAlignment="1">
      <alignment horizontal="right" vertical="center" shrinkToFit="1"/>
    </xf>
    <xf numFmtId="0" fontId="15" fillId="32" borderId="36" xfId="0" applyFont="1" applyFill="1" applyBorder="1" applyAlignment="1">
      <alignment vertical="center" shrinkToFit="1"/>
    </xf>
    <xf numFmtId="0" fontId="14" fillId="32" borderId="15" xfId="0" applyFont="1" applyFill="1" applyBorder="1" applyAlignment="1">
      <alignment horizontal="right" vertical="center" shrinkToFit="1"/>
    </xf>
    <xf numFmtId="0" fontId="14" fillId="32" borderId="37" xfId="0" applyFont="1" applyFill="1" applyBorder="1" applyAlignment="1">
      <alignment horizontal="right" vertical="center" shrinkToFit="1"/>
    </xf>
    <xf numFmtId="0" fontId="15" fillId="32" borderId="38" xfId="0" applyFont="1" applyFill="1" applyBorder="1" applyAlignment="1">
      <alignment horizontal="right" vertical="center" shrinkToFit="1"/>
    </xf>
    <xf numFmtId="222" fontId="11" fillId="32" borderId="39" xfId="44" applyNumberFormat="1" applyFont="1" applyFill="1" applyBorder="1" applyAlignment="1">
      <alignment vertical="center"/>
    </xf>
    <xf numFmtId="222" fontId="11" fillId="32" borderId="40" xfId="44" applyNumberFormat="1" applyFont="1" applyFill="1" applyBorder="1" applyAlignment="1">
      <alignment vertical="center"/>
    </xf>
    <xf numFmtId="0" fontId="13" fillId="32" borderId="41" xfId="0" applyFont="1" applyFill="1" applyBorder="1" applyAlignment="1">
      <alignment horizontal="right" vertical="center" shrinkToFit="1" readingOrder="2"/>
    </xf>
    <xf numFmtId="222" fontId="17" fillId="32" borderId="37" xfId="44" applyNumberFormat="1" applyFont="1" applyFill="1" applyBorder="1" applyAlignment="1" applyProtection="1">
      <alignment vertical="center" wrapText="1"/>
      <protection/>
    </xf>
    <xf numFmtId="222" fontId="17" fillId="32" borderId="26" xfId="44" applyNumberFormat="1" applyFont="1" applyFill="1" applyBorder="1" applyAlignment="1" applyProtection="1">
      <alignment vertical="center" wrapText="1"/>
      <protection/>
    </xf>
    <xf numFmtId="0" fontId="14" fillId="32" borderId="18" xfId="0" applyFont="1" applyFill="1" applyBorder="1" applyAlignment="1">
      <alignment horizontal="right" vertical="center" shrinkToFit="1" readingOrder="2"/>
    </xf>
    <xf numFmtId="0" fontId="16" fillId="33" borderId="42" xfId="0" applyFont="1" applyFill="1" applyBorder="1" applyAlignment="1">
      <alignment horizontal="right" vertical="center"/>
    </xf>
    <xf numFmtId="222" fontId="8" fillId="32" borderId="18" xfId="44" applyNumberFormat="1" applyFont="1" applyFill="1" applyBorder="1" applyAlignment="1">
      <alignment vertical="center"/>
    </xf>
    <xf numFmtId="222" fontId="8" fillId="32" borderId="43" xfId="44" applyNumberFormat="1" applyFont="1" applyFill="1" applyBorder="1" applyAlignment="1">
      <alignment vertical="center"/>
    </xf>
    <xf numFmtId="0" fontId="14" fillId="32" borderId="12" xfId="0" applyFont="1" applyFill="1" applyBorder="1" applyAlignment="1">
      <alignment horizontal="right" vertical="center" shrinkToFit="1" readingOrder="2"/>
    </xf>
    <xf numFmtId="0" fontId="16" fillId="33" borderId="44" xfId="0" applyFont="1" applyFill="1" applyBorder="1" applyAlignment="1">
      <alignment horizontal="right" vertical="center"/>
    </xf>
    <xf numFmtId="222" fontId="8" fillId="32" borderId="12" xfId="44" applyNumberFormat="1" applyFont="1" applyFill="1" applyBorder="1" applyAlignment="1">
      <alignment vertical="center"/>
    </xf>
    <xf numFmtId="222" fontId="8" fillId="32" borderId="13" xfId="44" applyNumberFormat="1" applyFont="1" applyFill="1" applyBorder="1" applyAlignment="1">
      <alignment vertical="center"/>
    </xf>
    <xf numFmtId="0" fontId="14" fillId="32" borderId="45" xfId="0" applyFont="1" applyFill="1" applyBorder="1" applyAlignment="1">
      <alignment horizontal="right" vertical="center" shrinkToFit="1" readingOrder="2"/>
    </xf>
    <xf numFmtId="0" fontId="16" fillId="33" borderId="46" xfId="0" applyFont="1" applyFill="1" applyBorder="1" applyAlignment="1">
      <alignment horizontal="right" vertical="center"/>
    </xf>
    <xf numFmtId="222" fontId="8" fillId="32" borderId="45" xfId="44" applyNumberFormat="1" applyFont="1" applyFill="1" applyBorder="1" applyAlignment="1">
      <alignment vertical="center"/>
    </xf>
    <xf numFmtId="222" fontId="8" fillId="32" borderId="47" xfId="44" applyNumberFormat="1" applyFont="1" applyFill="1" applyBorder="1" applyAlignment="1">
      <alignment vertical="center"/>
    </xf>
    <xf numFmtId="0" fontId="16" fillId="32" borderId="41" xfId="0" applyFont="1" applyFill="1" applyBorder="1" applyAlignment="1">
      <alignment horizontal="right" vertical="center"/>
    </xf>
    <xf numFmtId="0" fontId="16" fillId="33" borderId="48" xfId="0" applyFont="1" applyFill="1" applyBorder="1" applyAlignment="1">
      <alignment horizontal="right" vertical="center"/>
    </xf>
    <xf numFmtId="222" fontId="8" fillId="32" borderId="41" xfId="44" applyNumberFormat="1" applyFont="1" applyFill="1" applyBorder="1" applyAlignment="1">
      <alignment vertical="center"/>
    </xf>
    <xf numFmtId="222" fontId="8" fillId="32" borderId="49" xfId="44" applyNumberFormat="1" applyFont="1" applyFill="1" applyBorder="1" applyAlignment="1">
      <alignment vertical="center"/>
    </xf>
    <xf numFmtId="222" fontId="8" fillId="32" borderId="12" xfId="45" applyNumberFormat="1" applyFont="1" applyFill="1" applyBorder="1" applyAlignment="1">
      <alignment vertical="center"/>
    </xf>
    <xf numFmtId="222" fontId="8" fillId="32" borderId="13" xfId="45" applyNumberFormat="1" applyFont="1" applyFill="1" applyBorder="1" applyAlignment="1">
      <alignment vertical="center"/>
    </xf>
    <xf numFmtId="222" fontId="13" fillId="32" borderId="14" xfId="45" applyNumberFormat="1" applyFont="1" applyFill="1" applyBorder="1" applyAlignment="1">
      <alignment vertical="center"/>
    </xf>
    <xf numFmtId="222" fontId="13" fillId="32" borderId="50" xfId="45" applyNumberFormat="1" applyFont="1" applyFill="1" applyBorder="1" applyAlignment="1">
      <alignment vertical="center"/>
    </xf>
    <xf numFmtId="0" fontId="8" fillId="32" borderId="0" xfId="0" applyFont="1" applyFill="1" applyBorder="1" applyAlignment="1">
      <alignment horizontal="right" vertical="center"/>
    </xf>
    <xf numFmtId="0" fontId="8" fillId="32" borderId="0" xfId="0" applyFont="1" applyFill="1" applyBorder="1" applyAlignment="1">
      <alignment vertical="center"/>
    </xf>
    <xf numFmtId="222" fontId="8" fillId="32" borderId="0" xfId="44" applyNumberFormat="1" applyFont="1" applyFill="1" applyBorder="1" applyAlignment="1">
      <alignment vertical="center"/>
    </xf>
    <xf numFmtId="179" fontId="6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5" fillId="32" borderId="51" xfId="0" applyFont="1" applyFill="1" applyBorder="1" applyAlignment="1">
      <alignment horizontal="center" vertical="center" wrapText="1"/>
    </xf>
    <xf numFmtId="0" fontId="5" fillId="32" borderId="51" xfId="0" applyFont="1" applyFill="1" applyBorder="1" applyAlignment="1">
      <alignment horizontal="center" vertical="center" wrapText="1" readingOrder="1"/>
    </xf>
    <xf numFmtId="0" fontId="5" fillId="32" borderId="51" xfId="0" applyFont="1" applyFill="1" applyBorder="1" applyAlignment="1">
      <alignment horizontal="center" vertical="center" wrapText="1" readingOrder="2"/>
    </xf>
    <xf numFmtId="0" fontId="5" fillId="32" borderId="51" xfId="0" applyFont="1" applyFill="1" applyBorder="1" applyAlignment="1">
      <alignment vertical="center" wrapText="1"/>
    </xf>
    <xf numFmtId="0" fontId="22" fillId="32" borderId="51" xfId="0" applyFont="1" applyFill="1" applyBorder="1" applyAlignment="1">
      <alignment horizontal="center" vertical="center" wrapText="1"/>
    </xf>
    <xf numFmtId="0" fontId="22" fillId="32" borderId="13" xfId="0" applyFont="1" applyFill="1" applyBorder="1" applyAlignment="1">
      <alignment vertical="center" wrapText="1"/>
    </xf>
    <xf numFmtId="0" fontId="22" fillId="3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4" fillId="32" borderId="51" xfId="0" applyFont="1" applyFill="1" applyBorder="1" applyAlignment="1">
      <alignment horizontal="center" vertical="center" wrapText="1"/>
    </xf>
    <xf numFmtId="0" fontId="24" fillId="32" borderId="0" xfId="0" applyFont="1" applyFill="1" applyAlignment="1">
      <alignment horizontal="center" vertical="center" wrapText="1"/>
    </xf>
    <xf numFmtId="0" fontId="26" fillId="32" borderId="51" xfId="0" applyFont="1" applyFill="1" applyBorder="1" applyAlignment="1">
      <alignment horizontal="center" vertical="center" wrapText="1" shrinkToFi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12" fillId="32" borderId="52" xfId="0" applyFont="1" applyFill="1" applyBorder="1" applyAlignment="1">
      <alignment horizontal="right" vertical="center" shrinkToFit="1"/>
    </xf>
    <xf numFmtId="0" fontId="13" fillId="32" borderId="53" xfId="0" applyNumberFormat="1" applyFont="1" applyFill="1" applyBorder="1" applyAlignment="1" applyProtection="1">
      <alignment horizontal="right" vertical="center" wrapText="1" readingOrder="2"/>
      <protection/>
    </xf>
    <xf numFmtId="0" fontId="13" fillId="32" borderId="30" xfId="0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horizontal="center" vertical="center"/>
    </xf>
    <xf numFmtId="222" fontId="13" fillId="32" borderId="54" xfId="44" applyNumberFormat="1" applyFont="1" applyFill="1" applyBorder="1" applyAlignment="1">
      <alignment vertical="center"/>
    </xf>
    <xf numFmtId="222" fontId="13" fillId="32" borderId="55" xfId="44" applyNumberFormat="1" applyFont="1" applyFill="1" applyBorder="1" applyAlignment="1">
      <alignment vertical="center"/>
    </xf>
    <xf numFmtId="0" fontId="13" fillId="32" borderId="56" xfId="0" applyNumberFormat="1" applyFont="1" applyFill="1" applyBorder="1" applyAlignment="1" applyProtection="1">
      <alignment horizontal="right" vertical="center" wrapText="1" readingOrder="2"/>
      <protection/>
    </xf>
    <xf numFmtId="222" fontId="8" fillId="32" borderId="37" xfId="44" applyNumberFormat="1" applyFont="1" applyFill="1" applyBorder="1" applyAlignment="1">
      <alignment vertical="center"/>
    </xf>
    <xf numFmtId="222" fontId="8" fillId="32" borderId="26" xfId="44" applyNumberFormat="1" applyFont="1" applyFill="1" applyBorder="1" applyAlignment="1">
      <alignment vertical="center"/>
    </xf>
    <xf numFmtId="222" fontId="8" fillId="32" borderId="0" xfId="44" applyNumberFormat="1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vertical="center"/>
    </xf>
    <xf numFmtId="222" fontId="27" fillId="0" borderId="57" xfId="44" applyNumberFormat="1" applyFont="1" applyFill="1" applyBorder="1" applyAlignment="1">
      <alignment horizontal="center" vertical="center"/>
    </xf>
    <xf numFmtId="222" fontId="27" fillId="0" borderId="58" xfId="44" applyNumberFormat="1" applyFont="1" applyFill="1" applyBorder="1" applyAlignment="1">
      <alignment horizontal="center" vertical="center"/>
    </xf>
    <xf numFmtId="222" fontId="27" fillId="0" borderId="59" xfId="44" applyNumberFormat="1" applyFont="1" applyFill="1" applyBorder="1" applyAlignment="1">
      <alignment horizontal="center" vertical="center"/>
    </xf>
    <xf numFmtId="222" fontId="27" fillId="0" borderId="60" xfId="44" applyNumberFormat="1" applyFont="1" applyFill="1" applyBorder="1" applyAlignment="1">
      <alignment horizontal="center" vertical="center"/>
    </xf>
    <xf numFmtId="222" fontId="27" fillId="0" borderId="42" xfId="44" applyNumberFormat="1" applyFont="1" applyFill="1" applyBorder="1" applyAlignment="1">
      <alignment horizontal="center" vertical="center"/>
    </xf>
    <xf numFmtId="222" fontId="29" fillId="0" borderId="48" xfId="44" applyNumberFormat="1" applyFont="1" applyFill="1" applyBorder="1" applyAlignment="1">
      <alignment horizontal="center" vertical="center"/>
    </xf>
    <xf numFmtId="222" fontId="30" fillId="0" borderId="56" xfId="44" applyNumberFormat="1" applyFont="1" applyFill="1" applyBorder="1" applyAlignment="1" applyProtection="1">
      <alignment horizontal="center" vertical="center" wrapText="1"/>
      <protection/>
    </xf>
    <xf numFmtId="222" fontId="27" fillId="0" borderId="61" xfId="44" applyNumberFormat="1" applyFont="1" applyFill="1" applyBorder="1" applyAlignment="1">
      <alignment horizontal="center" vertical="center"/>
    </xf>
    <xf numFmtId="222" fontId="27" fillId="0" borderId="51" xfId="44" applyNumberFormat="1" applyFont="1" applyFill="1" applyBorder="1" applyAlignment="1">
      <alignment horizontal="center" vertical="center"/>
    </xf>
    <xf numFmtId="222" fontId="27" fillId="0" borderId="62" xfId="44" applyNumberFormat="1" applyFont="1" applyFill="1" applyBorder="1" applyAlignment="1">
      <alignment horizontal="center" vertical="center"/>
    </xf>
    <xf numFmtId="222" fontId="27" fillId="0" borderId="56" xfId="44" applyNumberFormat="1" applyFont="1" applyFill="1" applyBorder="1" applyAlignment="1">
      <alignment horizontal="center" vertical="center"/>
    </xf>
    <xf numFmtId="222" fontId="27" fillId="0" borderId="46" xfId="44" applyNumberFormat="1" applyFont="1" applyFill="1" applyBorder="1" applyAlignment="1">
      <alignment horizontal="center" vertical="center"/>
    </xf>
    <xf numFmtId="222" fontId="27" fillId="0" borderId="12" xfId="45" applyNumberFormat="1" applyFont="1" applyFill="1" applyBorder="1" applyAlignment="1">
      <alignment horizontal="center" vertical="center"/>
    </xf>
    <xf numFmtId="222" fontId="29" fillId="0" borderId="14" xfId="45" applyNumberFormat="1" applyFont="1" applyFill="1" applyBorder="1" applyAlignment="1">
      <alignment horizontal="center" vertical="center"/>
    </xf>
    <xf numFmtId="222" fontId="27" fillId="0" borderId="0" xfId="44" applyNumberFormat="1" applyFont="1" applyFill="1" applyBorder="1" applyAlignment="1">
      <alignment horizontal="center" vertical="center"/>
    </xf>
    <xf numFmtId="222" fontId="27" fillId="0" borderId="0" xfId="44" applyNumberFormat="1" applyFont="1" applyFill="1" applyAlignment="1">
      <alignment horizontal="center" vertical="center"/>
    </xf>
    <xf numFmtId="0" fontId="14" fillId="0" borderId="12" xfId="0" applyFont="1" applyFill="1" applyBorder="1" applyAlignment="1">
      <alignment horizontal="right" vertical="center" shrinkToFit="1" readingOrder="2"/>
    </xf>
    <xf numFmtId="0" fontId="16" fillId="0" borderId="44" xfId="0" applyFont="1" applyFill="1" applyBorder="1" applyAlignment="1">
      <alignment horizontal="right" vertical="center"/>
    </xf>
    <xf numFmtId="222" fontId="8" fillId="0" borderId="12" xfId="44" applyNumberFormat="1" applyFont="1" applyFill="1" applyBorder="1" applyAlignment="1">
      <alignment vertical="center"/>
    </xf>
    <xf numFmtId="222" fontId="8" fillId="0" borderId="13" xfId="44" applyNumberFormat="1" applyFont="1" applyFill="1" applyBorder="1" applyAlignment="1">
      <alignment vertical="center"/>
    </xf>
    <xf numFmtId="0" fontId="8" fillId="35" borderId="0" xfId="0" applyFont="1" applyFill="1" applyBorder="1" applyAlignment="1">
      <alignment vertical="center"/>
    </xf>
    <xf numFmtId="0" fontId="8" fillId="35" borderId="30" xfId="0" applyFont="1" applyFill="1" applyBorder="1" applyAlignment="1">
      <alignment vertical="center"/>
    </xf>
    <xf numFmtId="0" fontId="15" fillId="35" borderId="17" xfId="0" applyFont="1" applyFill="1" applyBorder="1" applyAlignment="1">
      <alignment vertical="center" shrinkToFit="1"/>
    </xf>
    <xf numFmtId="222" fontId="11" fillId="35" borderId="14" xfId="44" applyNumberFormat="1" applyFont="1" applyFill="1" applyBorder="1" applyAlignment="1">
      <alignment vertical="center"/>
    </xf>
    <xf numFmtId="222" fontId="27" fillId="35" borderId="48" xfId="44" applyNumberFormat="1" applyFont="1" applyFill="1" applyBorder="1" applyAlignment="1">
      <alignment horizontal="center" vertical="center"/>
    </xf>
    <xf numFmtId="222" fontId="11" fillId="35" borderId="50" xfId="44" applyNumberFormat="1" applyFont="1" applyFill="1" applyBorder="1" applyAlignment="1">
      <alignment vertical="center"/>
    </xf>
    <xf numFmtId="0" fontId="8" fillId="35" borderId="0" xfId="0" applyFont="1" applyFill="1" applyAlignment="1">
      <alignment vertical="center"/>
    </xf>
    <xf numFmtId="0" fontId="15" fillId="35" borderId="30" xfId="0" applyFont="1" applyFill="1" applyBorder="1" applyAlignment="1">
      <alignment vertical="center" shrinkToFit="1"/>
    </xf>
    <xf numFmtId="222" fontId="13" fillId="35" borderId="14" xfId="44" applyNumberFormat="1" applyFont="1" applyFill="1" applyBorder="1" applyAlignment="1">
      <alignment vertical="center"/>
    </xf>
    <xf numFmtId="222" fontId="29" fillId="35" borderId="48" xfId="44" applyNumberFormat="1" applyFont="1" applyFill="1" applyBorder="1" applyAlignment="1">
      <alignment horizontal="center" vertical="center"/>
    </xf>
    <xf numFmtId="222" fontId="13" fillId="35" borderId="50" xfId="44" applyNumberFormat="1" applyFont="1" applyFill="1" applyBorder="1" applyAlignment="1">
      <alignment vertical="center"/>
    </xf>
    <xf numFmtId="222" fontId="13" fillId="35" borderId="63" xfId="44" applyNumberFormat="1" applyFont="1" applyFill="1" applyBorder="1" applyAlignment="1">
      <alignment vertical="center"/>
    </xf>
    <xf numFmtId="222" fontId="18" fillId="35" borderId="64" xfId="45" applyNumberFormat="1" applyFont="1" applyFill="1" applyBorder="1" applyAlignment="1">
      <alignment vertical="center"/>
    </xf>
    <xf numFmtId="222" fontId="28" fillId="35" borderId="64" xfId="45" applyNumberFormat="1" applyFont="1" applyFill="1" applyBorder="1" applyAlignment="1">
      <alignment horizontal="center" vertical="center"/>
    </xf>
    <xf numFmtId="222" fontId="10" fillId="35" borderId="65" xfId="45" applyNumberFormat="1" applyFont="1" applyFill="1" applyBorder="1" applyAlignment="1">
      <alignment vertical="center"/>
    </xf>
    <xf numFmtId="222" fontId="10" fillId="35" borderId="64" xfId="45" applyNumberFormat="1" applyFont="1" applyFill="1" applyBorder="1" applyAlignment="1">
      <alignment vertical="center"/>
    </xf>
    <xf numFmtId="222" fontId="27" fillId="0" borderId="0" xfId="44" applyNumberFormat="1" applyFont="1" applyFill="1" applyBorder="1" applyAlignment="1">
      <alignment horizontal="center" vertical="center" wrapText="1"/>
    </xf>
    <xf numFmtId="223" fontId="10" fillId="0" borderId="52" xfId="44" applyNumberFormat="1" applyFont="1" applyFill="1" applyBorder="1" applyAlignment="1" applyProtection="1">
      <alignment horizontal="center" vertical="center" wrapText="1" readingOrder="2"/>
      <protection/>
    </xf>
    <xf numFmtId="222" fontId="27" fillId="32" borderId="21" xfId="44" applyNumberFormat="1" applyFont="1" applyFill="1" applyBorder="1" applyAlignment="1">
      <alignment vertical="center"/>
    </xf>
    <xf numFmtId="222" fontId="27" fillId="32" borderId="39" xfId="44" applyNumberFormat="1" applyFont="1" applyFill="1" applyBorder="1" applyAlignment="1">
      <alignment vertical="center"/>
    </xf>
    <xf numFmtId="222" fontId="27" fillId="32" borderId="18" xfId="44" applyNumberFormat="1" applyFont="1" applyFill="1" applyBorder="1" applyAlignment="1">
      <alignment vertical="center"/>
    </xf>
    <xf numFmtId="222" fontId="27" fillId="32" borderId="12" xfId="44" applyNumberFormat="1" applyFont="1" applyFill="1" applyBorder="1" applyAlignment="1">
      <alignment vertical="center"/>
    </xf>
    <xf numFmtId="222" fontId="27" fillId="0" borderId="12" xfId="44" applyNumberFormat="1" applyFont="1" applyFill="1" applyBorder="1" applyAlignment="1">
      <alignment vertical="center"/>
    </xf>
    <xf numFmtId="222" fontId="27" fillId="32" borderId="45" xfId="44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222" fontId="27" fillId="32" borderId="15" xfId="44" applyNumberFormat="1" applyFont="1" applyFill="1" applyBorder="1" applyAlignment="1">
      <alignment vertical="center"/>
    </xf>
    <xf numFmtId="222" fontId="27" fillId="32" borderId="12" xfId="45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 wrapText="1"/>
    </xf>
    <xf numFmtId="222" fontId="8" fillId="0" borderId="0" xfId="44" applyNumberFormat="1" applyFont="1" applyFill="1" applyBorder="1" applyAlignment="1">
      <alignment horizontal="center" vertical="center" wrapText="1"/>
    </xf>
    <xf numFmtId="222" fontId="8" fillId="0" borderId="63" xfId="44" applyNumberFormat="1" applyFont="1" applyFill="1" applyBorder="1" applyAlignment="1">
      <alignment vertical="center"/>
    </xf>
    <xf numFmtId="222" fontId="27" fillId="0" borderId="66" xfId="44" applyNumberFormat="1" applyFont="1" applyFill="1" applyBorder="1" applyAlignment="1">
      <alignment vertical="center"/>
    </xf>
    <xf numFmtId="222" fontId="8" fillId="0" borderId="67" xfId="44" applyNumberFormat="1" applyFont="1" applyFill="1" applyBorder="1" applyAlignment="1">
      <alignment vertical="center"/>
    </xf>
    <xf numFmtId="222" fontId="8" fillId="0" borderId="68" xfId="44" applyNumberFormat="1" applyFont="1" applyFill="1" applyBorder="1" applyAlignment="1">
      <alignment vertical="center"/>
    </xf>
    <xf numFmtId="222" fontId="11" fillId="0" borderId="63" xfId="44" applyNumberFormat="1" applyFont="1" applyFill="1" applyBorder="1" applyAlignment="1">
      <alignment vertical="center"/>
    </xf>
    <xf numFmtId="222" fontId="8" fillId="0" borderId="66" xfId="44" applyNumberFormat="1" applyFont="1" applyFill="1" applyBorder="1" applyAlignment="1">
      <alignment vertical="center"/>
    </xf>
    <xf numFmtId="222" fontId="27" fillId="0" borderId="69" xfId="44" applyNumberFormat="1" applyFont="1" applyFill="1" applyBorder="1" applyAlignment="1">
      <alignment vertical="center"/>
    </xf>
    <xf numFmtId="222" fontId="13" fillId="0" borderId="63" xfId="44" applyNumberFormat="1" applyFont="1" applyFill="1" applyBorder="1" applyAlignment="1">
      <alignment vertical="center"/>
    </xf>
    <xf numFmtId="222" fontId="17" fillId="0" borderId="70" xfId="44" applyNumberFormat="1" applyFont="1" applyFill="1" applyBorder="1" applyAlignment="1" applyProtection="1">
      <alignment vertical="center" wrapText="1"/>
      <protection/>
    </xf>
    <xf numFmtId="222" fontId="27" fillId="0" borderId="71" xfId="44" applyNumberFormat="1" applyFont="1" applyFill="1" applyBorder="1" applyAlignment="1">
      <alignment vertical="center"/>
    </xf>
    <xf numFmtId="222" fontId="27" fillId="0" borderId="72" xfId="44" applyNumberFormat="1" applyFont="1" applyFill="1" applyBorder="1" applyAlignment="1">
      <alignment vertical="center"/>
    </xf>
    <xf numFmtId="222" fontId="27" fillId="0" borderId="73" xfId="44" applyNumberFormat="1" applyFont="1" applyFill="1" applyBorder="1" applyAlignment="1">
      <alignment vertical="center"/>
    </xf>
    <xf numFmtId="222" fontId="8" fillId="0" borderId="71" xfId="44" applyNumberFormat="1" applyFont="1" applyFill="1" applyBorder="1" applyAlignment="1">
      <alignment vertical="center"/>
    </xf>
    <xf numFmtId="222" fontId="8" fillId="0" borderId="72" xfId="44" applyNumberFormat="1" applyFont="1" applyFill="1" applyBorder="1" applyAlignment="1">
      <alignment vertical="center"/>
    </xf>
    <xf numFmtId="222" fontId="8" fillId="0" borderId="73" xfId="44" applyNumberFormat="1" applyFont="1" applyFill="1" applyBorder="1" applyAlignment="1">
      <alignment vertical="center"/>
    </xf>
    <xf numFmtId="222" fontId="27" fillId="0" borderId="63" xfId="44" applyNumberFormat="1" applyFont="1" applyFill="1" applyBorder="1" applyAlignment="1">
      <alignment vertical="center"/>
    </xf>
    <xf numFmtId="222" fontId="8" fillId="0" borderId="70" xfId="44" applyNumberFormat="1" applyFont="1" applyFill="1" applyBorder="1" applyAlignment="1">
      <alignment vertical="center"/>
    </xf>
    <xf numFmtId="222" fontId="13" fillId="0" borderId="74" xfId="44" applyNumberFormat="1" applyFont="1" applyFill="1" applyBorder="1" applyAlignment="1">
      <alignment vertical="center"/>
    </xf>
    <xf numFmtId="222" fontId="27" fillId="0" borderId="72" xfId="45" applyNumberFormat="1" applyFont="1" applyFill="1" applyBorder="1" applyAlignment="1">
      <alignment vertical="center"/>
    </xf>
    <xf numFmtId="222" fontId="13" fillId="0" borderId="63" xfId="45" applyNumberFormat="1" applyFont="1" applyFill="1" applyBorder="1" applyAlignment="1">
      <alignment vertical="center"/>
    </xf>
    <xf numFmtId="222" fontId="10" fillId="0" borderId="63" xfId="45" applyNumberFormat="1" applyFont="1" applyFill="1" applyBorder="1" applyAlignment="1">
      <alignment vertical="center"/>
    </xf>
    <xf numFmtId="222" fontId="13" fillId="0" borderId="14" xfId="45" applyNumberFormat="1" applyFont="1" applyFill="1" applyBorder="1" applyAlignment="1">
      <alignment vertical="center"/>
    </xf>
    <xf numFmtId="0" fontId="10" fillId="32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222" fontId="8" fillId="32" borderId="0" xfId="44" applyNumberFormat="1" applyFont="1" applyFill="1" applyBorder="1" applyAlignment="1">
      <alignment horizontal="center" vertical="center" wrapText="1"/>
    </xf>
    <xf numFmtId="222" fontId="8" fillId="32" borderId="19" xfId="44" applyNumberFormat="1" applyFont="1" applyFill="1" applyBorder="1" applyAlignment="1">
      <alignment horizontal="center" vertical="center" wrapText="1"/>
    </xf>
    <xf numFmtId="0" fontId="10" fillId="32" borderId="77" xfId="0" applyFont="1" applyFill="1" applyBorder="1" applyAlignment="1" applyProtection="1">
      <alignment horizontal="center" vertical="center" readingOrder="2"/>
      <protection/>
    </xf>
    <xf numFmtId="0" fontId="10" fillId="32" borderId="78" xfId="0" applyFont="1" applyFill="1" applyBorder="1" applyAlignment="1" applyProtection="1">
      <alignment horizontal="center" vertical="center" readingOrder="2"/>
      <protection/>
    </xf>
    <xf numFmtId="0" fontId="10" fillId="32" borderId="79" xfId="0" applyFont="1" applyFill="1" applyBorder="1" applyAlignment="1" applyProtection="1">
      <alignment horizontal="center" vertical="center" readingOrder="2"/>
      <protection/>
    </xf>
    <xf numFmtId="222" fontId="10" fillId="32" borderId="80" xfId="44" applyNumberFormat="1" applyFont="1" applyFill="1" applyBorder="1" applyAlignment="1" applyProtection="1">
      <alignment horizontal="center" vertical="center" readingOrder="1"/>
      <protection/>
    </xf>
    <xf numFmtId="222" fontId="10" fillId="32" borderId="76" xfId="44" applyNumberFormat="1" applyFont="1" applyFill="1" applyBorder="1" applyAlignment="1" applyProtection="1">
      <alignment horizontal="center" vertical="center" readingOrder="1"/>
      <protection/>
    </xf>
    <xf numFmtId="222" fontId="10" fillId="32" borderId="32" xfId="44" applyNumberFormat="1" applyFont="1" applyFill="1" applyBorder="1" applyAlignment="1" applyProtection="1">
      <alignment horizontal="center" vertical="center" readingOrder="1"/>
      <protection/>
    </xf>
    <xf numFmtId="0" fontId="10" fillId="32" borderId="81" xfId="0" applyFont="1" applyFill="1" applyBorder="1" applyAlignment="1" applyProtection="1">
      <alignment horizontal="center" vertical="center" readingOrder="2"/>
      <protection/>
    </xf>
    <xf numFmtId="0" fontId="10" fillId="32" borderId="82" xfId="0" applyFont="1" applyFill="1" applyBorder="1" applyAlignment="1" applyProtection="1">
      <alignment horizontal="center" vertical="center" readingOrder="2"/>
      <protection/>
    </xf>
    <xf numFmtId="222" fontId="10" fillId="32" borderId="39" xfId="44" applyNumberFormat="1" applyFont="1" applyFill="1" applyBorder="1" applyAlignment="1" applyProtection="1">
      <alignment horizontal="center" vertical="center" readingOrder="2"/>
      <protection/>
    </xf>
    <xf numFmtId="222" fontId="10" fillId="32" borderId="42" xfId="44" applyNumberFormat="1" applyFont="1" applyFill="1" applyBorder="1" applyAlignment="1" applyProtection="1">
      <alignment horizontal="center" vertical="center" readingOrder="2"/>
      <protection/>
    </xf>
    <xf numFmtId="222" fontId="10" fillId="32" borderId="40" xfId="44" applyNumberFormat="1" applyFont="1" applyFill="1" applyBorder="1" applyAlignment="1" applyProtection="1">
      <alignment horizontal="center" vertical="center" readingOrder="2"/>
      <protection/>
    </xf>
    <xf numFmtId="222" fontId="10" fillId="32" borderId="83" xfId="44" applyNumberFormat="1" applyFont="1" applyFill="1" applyBorder="1" applyAlignment="1" applyProtection="1">
      <alignment horizontal="center" vertical="center" readingOrder="2"/>
      <protection/>
    </xf>
    <xf numFmtId="222" fontId="10" fillId="32" borderId="84" xfId="44" applyNumberFormat="1" applyFont="1" applyFill="1" applyBorder="1" applyAlignment="1" applyProtection="1">
      <alignment horizontal="center" vertical="center" readingOrder="2"/>
      <protection/>
    </xf>
    <xf numFmtId="222" fontId="10" fillId="32" borderId="12" xfId="44" applyNumberFormat="1" applyFont="1" applyFill="1" applyBorder="1" applyAlignment="1" applyProtection="1">
      <alignment horizontal="center" vertical="center" readingOrder="2"/>
      <protection/>
    </xf>
    <xf numFmtId="222" fontId="10" fillId="32" borderId="13" xfId="44" applyNumberFormat="1" applyFont="1" applyFill="1" applyBorder="1" applyAlignment="1" applyProtection="1">
      <alignment horizontal="center" vertical="center" readingOrder="2"/>
      <protection/>
    </xf>
    <xf numFmtId="0" fontId="15" fillId="35" borderId="15" xfId="0" applyFont="1" applyFill="1" applyBorder="1" applyAlignment="1">
      <alignment horizontal="center" vertical="center" shrinkToFit="1"/>
    </xf>
    <xf numFmtId="0" fontId="15" fillId="35" borderId="57" xfId="0" applyFont="1" applyFill="1" applyBorder="1" applyAlignment="1">
      <alignment horizontal="center" vertical="center" shrinkToFit="1"/>
    </xf>
    <xf numFmtId="0" fontId="14" fillId="32" borderId="15" xfId="0" applyFont="1" applyFill="1" applyBorder="1" applyAlignment="1">
      <alignment horizontal="right" vertical="center" shrinkToFit="1"/>
    </xf>
    <xf numFmtId="0" fontId="14" fillId="32" borderId="57" xfId="0" applyFont="1" applyFill="1" applyBorder="1" applyAlignment="1">
      <alignment horizontal="right" vertical="center" shrinkToFit="1"/>
    </xf>
    <xf numFmtId="0" fontId="16" fillId="32" borderId="15" xfId="0" applyFont="1" applyFill="1" applyBorder="1" applyAlignment="1">
      <alignment horizontal="right" vertical="center" shrinkToFit="1"/>
    </xf>
    <xf numFmtId="0" fontId="16" fillId="32" borderId="57" xfId="0" applyFont="1" applyFill="1" applyBorder="1" applyAlignment="1">
      <alignment horizontal="right" vertical="center" shrinkToFit="1"/>
    </xf>
    <xf numFmtId="222" fontId="10" fillId="0" borderId="69" xfId="44" applyNumberFormat="1" applyFont="1" applyFill="1" applyBorder="1" applyAlignment="1" applyProtection="1">
      <alignment horizontal="center" vertical="center" wrapText="1" readingOrder="2"/>
      <protection/>
    </xf>
    <xf numFmtId="222" fontId="10" fillId="0" borderId="70" xfId="44" applyNumberFormat="1" applyFont="1" applyFill="1" applyBorder="1" applyAlignment="1" applyProtection="1">
      <alignment horizontal="center" vertical="center" wrapText="1" readingOrder="2"/>
      <protection/>
    </xf>
    <xf numFmtId="0" fontId="10" fillId="32" borderId="85" xfId="0" applyFont="1" applyFill="1" applyBorder="1" applyAlignment="1" applyProtection="1">
      <alignment horizontal="right" vertical="center" readingOrder="2"/>
      <protection/>
    </xf>
    <xf numFmtId="0" fontId="10" fillId="32" borderId="86" xfId="0" applyFont="1" applyFill="1" applyBorder="1" applyAlignment="1" applyProtection="1">
      <alignment horizontal="right" vertical="center" readingOrder="2"/>
      <protection/>
    </xf>
    <xf numFmtId="0" fontId="13" fillId="32" borderId="53" xfId="0" applyFont="1" applyFill="1" applyBorder="1" applyAlignment="1" applyProtection="1">
      <alignment horizontal="right" vertical="center" readingOrder="2"/>
      <protection/>
    </xf>
    <xf numFmtId="0" fontId="13" fillId="32" borderId="57" xfId="0" applyFont="1" applyFill="1" applyBorder="1" applyAlignment="1" applyProtection="1">
      <alignment horizontal="right" vertical="center" readingOrder="2"/>
      <protection/>
    </xf>
    <xf numFmtId="222" fontId="10" fillId="32" borderId="87" xfId="44" applyNumberFormat="1" applyFont="1" applyFill="1" applyBorder="1" applyAlignment="1" applyProtection="1">
      <alignment horizontal="center" vertical="center" readingOrder="2"/>
      <protection/>
    </xf>
    <xf numFmtId="222" fontId="10" fillId="32" borderId="78" xfId="44" applyNumberFormat="1" applyFont="1" applyFill="1" applyBorder="1" applyAlignment="1" applyProtection="1">
      <alignment horizontal="center" vertical="center" readingOrder="2"/>
      <protection/>
    </xf>
    <xf numFmtId="222" fontId="10" fillId="32" borderId="88" xfId="44" applyNumberFormat="1" applyFont="1" applyFill="1" applyBorder="1" applyAlignment="1" applyProtection="1">
      <alignment horizontal="center" vertical="center" readingOrder="2"/>
      <protection/>
    </xf>
    <xf numFmtId="0" fontId="14" fillId="32" borderId="51" xfId="0" applyNumberFormat="1" applyFont="1" applyFill="1" applyBorder="1" applyAlignment="1" applyProtection="1">
      <alignment horizontal="right" vertical="center" wrapText="1"/>
      <protection/>
    </xf>
    <xf numFmtId="0" fontId="14" fillId="32" borderId="81" xfId="0" applyNumberFormat="1" applyFont="1" applyFill="1" applyBorder="1" applyAlignment="1" applyProtection="1">
      <alignment horizontal="right" vertical="center" wrapText="1"/>
      <protection/>
    </xf>
    <xf numFmtId="0" fontId="14" fillId="0" borderId="51" xfId="0" applyNumberFormat="1" applyFont="1" applyFill="1" applyBorder="1" applyAlignment="1" applyProtection="1">
      <alignment horizontal="right" vertical="center" wrapText="1"/>
      <protection/>
    </xf>
    <xf numFmtId="0" fontId="14" fillId="0" borderId="81" xfId="0" applyNumberFormat="1" applyFont="1" applyFill="1" applyBorder="1" applyAlignment="1" applyProtection="1">
      <alignment horizontal="right" vertical="center" wrapText="1"/>
      <protection/>
    </xf>
    <xf numFmtId="0" fontId="15" fillId="32" borderId="75" xfId="0" applyFont="1" applyFill="1" applyBorder="1" applyAlignment="1">
      <alignment horizontal="center" vertical="center" shrinkToFit="1"/>
    </xf>
    <xf numFmtId="0" fontId="15" fillId="32" borderId="76" xfId="0" applyFont="1" applyFill="1" applyBorder="1" applyAlignment="1">
      <alignment horizontal="center" vertical="center" shrinkToFit="1"/>
    </xf>
    <xf numFmtId="0" fontId="13" fillId="35" borderId="15" xfId="0" applyFont="1" applyFill="1" applyBorder="1" applyAlignment="1">
      <alignment horizontal="center" vertical="center"/>
    </xf>
    <xf numFmtId="0" fontId="13" fillId="35" borderId="57" xfId="0" applyFont="1" applyFill="1" applyBorder="1" applyAlignment="1">
      <alignment horizontal="center" vertical="center"/>
    </xf>
    <xf numFmtId="0" fontId="13" fillId="32" borderId="89" xfId="0" applyNumberFormat="1" applyFont="1" applyFill="1" applyBorder="1" applyAlignment="1" applyProtection="1">
      <alignment horizontal="right" vertical="center" readingOrder="2"/>
      <protection/>
    </xf>
    <xf numFmtId="0" fontId="13" fillId="32" borderId="56" xfId="0" applyNumberFormat="1" applyFont="1" applyFill="1" applyBorder="1" applyAlignment="1" applyProtection="1">
      <alignment horizontal="right" vertical="center" readingOrder="2"/>
      <protection/>
    </xf>
    <xf numFmtId="0" fontId="14" fillId="32" borderId="61" xfId="0" applyNumberFormat="1" applyFont="1" applyFill="1" applyBorder="1" applyAlignment="1" applyProtection="1">
      <alignment horizontal="right" vertical="center" wrapText="1"/>
      <protection/>
    </xf>
    <xf numFmtId="0" fontId="14" fillId="32" borderId="90" xfId="0" applyNumberFormat="1" applyFont="1" applyFill="1" applyBorder="1" applyAlignment="1" applyProtection="1">
      <alignment horizontal="right" vertical="center" wrapText="1"/>
      <protection/>
    </xf>
    <xf numFmtId="0" fontId="14" fillId="32" borderId="62" xfId="0" applyNumberFormat="1" applyFont="1" applyFill="1" applyBorder="1" applyAlignment="1" applyProtection="1">
      <alignment horizontal="right" vertical="center" wrapText="1"/>
      <protection/>
    </xf>
    <xf numFmtId="0" fontId="14" fillId="32" borderId="91" xfId="0" applyNumberFormat="1" applyFont="1" applyFill="1" applyBorder="1" applyAlignment="1" applyProtection="1">
      <alignment horizontal="right" vertical="center" wrapText="1"/>
      <protection/>
    </xf>
    <xf numFmtId="0" fontId="13" fillId="32" borderId="53" xfId="0" applyNumberFormat="1" applyFont="1" applyFill="1" applyBorder="1" applyAlignment="1" applyProtection="1">
      <alignment horizontal="right" vertical="center" wrapText="1" readingOrder="2"/>
      <protection/>
    </xf>
    <xf numFmtId="0" fontId="13" fillId="32" borderId="57" xfId="0" applyNumberFormat="1" applyFont="1" applyFill="1" applyBorder="1" applyAlignment="1" applyProtection="1">
      <alignment horizontal="right" vertical="center" wrapText="1" readingOrder="2"/>
      <protection/>
    </xf>
    <xf numFmtId="0" fontId="14" fillId="32" borderId="46" xfId="0" applyNumberFormat="1" applyFont="1" applyFill="1" applyBorder="1" applyAlignment="1" applyProtection="1">
      <alignment horizontal="right" vertical="center" wrapText="1"/>
      <protection/>
    </xf>
    <xf numFmtId="0" fontId="14" fillId="32" borderId="89" xfId="0" applyNumberFormat="1" applyFont="1" applyFill="1" applyBorder="1" applyAlignment="1" applyProtection="1">
      <alignment horizontal="right" vertical="center" wrapText="1"/>
      <protection/>
    </xf>
    <xf numFmtId="0" fontId="20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13" fillId="32" borderId="15" xfId="0" applyFont="1" applyFill="1" applyBorder="1" applyAlignment="1">
      <alignment horizontal="center" vertical="center"/>
    </xf>
    <xf numFmtId="0" fontId="13" fillId="32" borderId="57" xfId="0" applyFont="1" applyFill="1" applyBorder="1" applyAlignment="1">
      <alignment horizontal="center" vertical="center"/>
    </xf>
    <xf numFmtId="0" fontId="10" fillId="35" borderId="64" xfId="0" applyFont="1" applyFill="1" applyBorder="1" applyAlignment="1">
      <alignment horizontal="center" vertical="center"/>
    </xf>
    <xf numFmtId="0" fontId="10" fillId="35" borderId="92" xfId="0" applyFont="1" applyFill="1" applyBorder="1" applyAlignment="1">
      <alignment horizontal="center" vertical="center"/>
    </xf>
    <xf numFmtId="0" fontId="10" fillId="35" borderId="93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32" borderId="9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2" borderId="84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51" xfId="0" applyFont="1" applyFill="1" applyBorder="1" applyAlignment="1">
      <alignment horizontal="center" vertical="center" wrapText="1"/>
    </xf>
    <xf numFmtId="0" fontId="5" fillId="32" borderId="75" xfId="0" applyFont="1" applyFill="1" applyBorder="1" applyAlignment="1">
      <alignment horizontal="center" vertical="center" wrapText="1"/>
    </xf>
    <xf numFmtId="0" fontId="5" fillId="32" borderId="95" xfId="0" applyFont="1" applyFill="1" applyBorder="1" applyAlignment="1">
      <alignment horizontal="center" vertical="center" wrapText="1"/>
    </xf>
    <xf numFmtId="0" fontId="5" fillId="32" borderId="31" xfId="0" applyFont="1" applyFill="1" applyBorder="1" applyAlignment="1">
      <alignment horizontal="center" vertical="center" wrapText="1"/>
    </xf>
    <xf numFmtId="0" fontId="5" fillId="32" borderId="96" xfId="0" applyFont="1" applyFill="1" applyBorder="1" applyAlignment="1">
      <alignment horizontal="center" vertical="center" wrapText="1"/>
    </xf>
    <xf numFmtId="0" fontId="19" fillId="32" borderId="12" xfId="0" applyFont="1" applyFill="1" applyBorder="1" applyAlignment="1">
      <alignment horizontal="center" vertical="center" textRotation="90" wrapText="1"/>
    </xf>
    <xf numFmtId="0" fontId="19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 vertical="center" wrapText="1" readingOrder="2"/>
    </xf>
    <xf numFmtId="0" fontId="19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32" borderId="51" xfId="0" applyFont="1" applyFill="1" applyBorder="1" applyAlignment="1">
      <alignment horizontal="center" vertical="center" wrapText="1"/>
    </xf>
    <xf numFmtId="0" fontId="24" fillId="32" borderId="81" xfId="0" applyFont="1" applyFill="1" applyBorder="1" applyAlignment="1">
      <alignment horizontal="center" vertical="center" wrapText="1"/>
    </xf>
    <xf numFmtId="0" fontId="24" fillId="32" borderId="82" xfId="0" applyFont="1" applyFill="1" applyBorder="1" applyAlignment="1">
      <alignment horizontal="center" vertical="center" wrapText="1"/>
    </xf>
    <xf numFmtId="0" fontId="24" fillId="32" borderId="97" xfId="0" applyFont="1" applyFill="1" applyBorder="1" applyAlignment="1">
      <alignment horizontal="center" vertical="center" wrapText="1"/>
    </xf>
    <xf numFmtId="0" fontId="24" fillId="32" borderId="62" xfId="0" applyFont="1" applyFill="1" applyBorder="1" applyAlignment="1">
      <alignment horizontal="center" vertical="center" wrapText="1"/>
    </xf>
    <xf numFmtId="0" fontId="24" fillId="32" borderId="6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2</xdr:row>
      <xdr:rowOff>0</xdr:rowOff>
    </xdr:from>
    <xdr:to>
      <xdr:col>5</xdr:col>
      <xdr:colOff>409575</xdr:colOff>
      <xdr:row>2</xdr:row>
      <xdr:rowOff>0</xdr:rowOff>
    </xdr:to>
    <xdr:sp>
      <xdr:nvSpPr>
        <xdr:cNvPr id="1" name="Rectangle 5"/>
        <xdr:cNvSpPr>
          <a:spLocks/>
        </xdr:cNvSpPr>
      </xdr:nvSpPr>
      <xdr:spPr>
        <a:xfrm>
          <a:off x="4676775" y="99060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2</xdr:row>
      <xdr:rowOff>0</xdr:rowOff>
    </xdr:from>
    <xdr:to>
      <xdr:col>5</xdr:col>
      <xdr:colOff>409575</xdr:colOff>
      <xdr:row>2</xdr:row>
      <xdr:rowOff>0</xdr:rowOff>
    </xdr:to>
    <xdr:sp>
      <xdr:nvSpPr>
        <xdr:cNvPr id="2" name="Rectangle 5"/>
        <xdr:cNvSpPr>
          <a:spLocks/>
        </xdr:cNvSpPr>
      </xdr:nvSpPr>
      <xdr:spPr>
        <a:xfrm>
          <a:off x="4676775" y="99060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180975</xdr:colOff>
      <xdr:row>2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8886825" y="99060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174"/>
  <sheetViews>
    <sheetView rightToLeft="1" tabSelected="1" zoomScale="70" zoomScaleNormal="70" zoomScaleSheetLayoutView="70" zoomScalePageLayoutView="0" workbookViewId="0" topLeftCell="A1">
      <selection activeCell="I14" sqref="I14"/>
    </sheetView>
  </sheetViews>
  <sheetFormatPr defaultColWidth="9.140625" defaultRowHeight="12.75"/>
  <cols>
    <col min="1" max="1" width="9.140625" style="10" customWidth="1"/>
    <col min="2" max="2" width="10.421875" style="18" customWidth="1"/>
    <col min="3" max="3" width="11.421875" style="13" customWidth="1"/>
    <col min="4" max="4" width="13.28125" style="13" customWidth="1"/>
    <col min="5" max="5" width="29.00390625" style="13" customWidth="1"/>
    <col min="6" max="6" width="24.8515625" style="19" customWidth="1"/>
    <col min="7" max="7" width="31.140625" style="129" customWidth="1"/>
    <col min="8" max="11" width="18.28125" style="19" customWidth="1"/>
    <col min="12" max="12" width="8.28125" style="10" customWidth="1"/>
    <col min="13" max="13" width="8.7109375" style="10" customWidth="1"/>
    <col min="14" max="14" width="8.00390625" style="10" customWidth="1"/>
    <col min="15" max="16" width="9.140625" style="10" customWidth="1"/>
    <col min="17" max="17" width="8.7109375" style="10" customWidth="1"/>
    <col min="18" max="18" width="8.140625" style="10" customWidth="1"/>
    <col min="19" max="19" width="9.140625" style="10" customWidth="1"/>
    <col min="20" max="20" width="9.421875" style="10" customWidth="1"/>
    <col min="21" max="21" width="11.140625" style="10" customWidth="1"/>
    <col min="22" max="22" width="14.140625" style="10" customWidth="1"/>
    <col min="23" max="23" width="8.57421875" style="10" customWidth="1"/>
    <col min="24" max="24" width="8.421875" style="10" customWidth="1"/>
    <col min="25" max="25" width="11.28125" style="10" customWidth="1"/>
    <col min="26" max="26" width="8.140625" style="10" customWidth="1"/>
    <col min="27" max="28" width="8.421875" style="10" customWidth="1"/>
    <col min="29" max="29" width="10.140625" style="10" customWidth="1"/>
    <col min="30" max="31" width="9.140625" style="10" customWidth="1"/>
    <col min="32" max="32" width="15.140625" style="10" customWidth="1"/>
    <col min="33" max="33" width="12.28125" style="10" customWidth="1"/>
    <col min="34" max="34" width="16.7109375" style="10" customWidth="1"/>
    <col min="35" max="36" width="11.421875" style="10" customWidth="1"/>
    <col min="37" max="42" width="9.140625" style="10" customWidth="1"/>
    <col min="43" max="43" width="25.140625" style="10" customWidth="1"/>
    <col min="44" max="44" width="23.7109375" style="10" customWidth="1"/>
    <col min="45" max="50" width="9.140625" style="10" customWidth="1"/>
    <col min="51" max="16384" width="9.140625" style="13" customWidth="1"/>
  </cols>
  <sheetData>
    <row r="1" spans="1:11" s="9" customFormat="1" ht="28.5">
      <c r="A1" s="8"/>
      <c r="B1" s="188" t="s">
        <v>188</v>
      </c>
      <c r="C1" s="189"/>
      <c r="D1" s="189"/>
      <c r="E1" s="189"/>
      <c r="F1" s="189"/>
      <c r="G1" s="189"/>
      <c r="H1" s="189"/>
      <c r="I1" s="189"/>
      <c r="J1" s="189"/>
      <c r="K1" s="190"/>
    </row>
    <row r="2" spans="1:11" s="9" customFormat="1" ht="29.25" thickBot="1">
      <c r="A2" s="8"/>
      <c r="B2" s="191" t="s">
        <v>187</v>
      </c>
      <c r="C2" s="192"/>
      <c r="D2" s="192"/>
      <c r="E2" s="192"/>
      <c r="F2" s="192"/>
      <c r="G2" s="192"/>
      <c r="H2" s="192"/>
      <c r="I2" s="192"/>
      <c r="J2" s="192"/>
      <c r="K2" s="193"/>
    </row>
    <row r="3" spans="1:11" s="9" customFormat="1" ht="27" thickBot="1">
      <c r="A3" s="8"/>
      <c r="B3" s="20"/>
      <c r="C3" s="21"/>
      <c r="D3" s="21"/>
      <c r="E3" s="21"/>
      <c r="F3" s="112"/>
      <c r="G3" s="150"/>
      <c r="H3" s="112"/>
      <c r="I3" s="162"/>
      <c r="J3" s="194" t="s">
        <v>22</v>
      </c>
      <c r="K3" s="195"/>
    </row>
    <row r="4" spans="2:23" ht="29.25" thickBot="1">
      <c r="B4" s="196" t="s">
        <v>6</v>
      </c>
      <c r="C4" s="197"/>
      <c r="D4" s="197"/>
      <c r="E4" s="198"/>
      <c r="F4" s="199" t="s">
        <v>204</v>
      </c>
      <c r="G4" s="200"/>
      <c r="H4" s="200"/>
      <c r="I4" s="200"/>
      <c r="J4" s="200"/>
      <c r="K4" s="201"/>
      <c r="L4" s="11"/>
      <c r="M4" s="11"/>
      <c r="N4" s="11"/>
      <c r="O4" s="11"/>
      <c r="P4" s="11"/>
      <c r="Q4" s="11"/>
      <c r="R4" s="11"/>
      <c r="S4" s="11"/>
      <c r="T4" s="12"/>
      <c r="U4" s="12"/>
      <c r="V4" s="12"/>
      <c r="W4" s="12"/>
    </row>
    <row r="5" spans="2:15" ht="29.25" thickBot="1">
      <c r="B5" s="202" t="s">
        <v>7</v>
      </c>
      <c r="C5" s="203"/>
      <c r="D5" s="203"/>
      <c r="E5" s="203"/>
      <c r="F5" s="204" t="s">
        <v>210</v>
      </c>
      <c r="G5" s="205"/>
      <c r="H5" s="205"/>
      <c r="I5" s="206"/>
      <c r="J5" s="207" t="s">
        <v>9</v>
      </c>
      <c r="K5" s="208"/>
      <c r="L5" s="11"/>
      <c r="M5" s="11"/>
      <c r="N5" s="11"/>
      <c r="O5" s="11"/>
    </row>
    <row r="6" spans="2:25" ht="28.5" customHeight="1">
      <c r="B6" s="202" t="s">
        <v>8</v>
      </c>
      <c r="C6" s="203"/>
      <c r="D6" s="203"/>
      <c r="E6" s="203"/>
      <c r="F6" s="223" t="s">
        <v>11</v>
      </c>
      <c r="G6" s="224"/>
      <c r="H6" s="225"/>
      <c r="I6" s="217" t="s">
        <v>13</v>
      </c>
      <c r="J6" s="209"/>
      <c r="K6" s="210"/>
      <c r="L6" s="11"/>
      <c r="M6" s="11"/>
      <c r="N6" s="11"/>
      <c r="O6" s="11"/>
      <c r="P6" s="11"/>
      <c r="Q6" s="11"/>
      <c r="R6" s="11"/>
      <c r="S6" s="11"/>
      <c r="T6" s="12"/>
      <c r="U6" s="12"/>
      <c r="V6" s="12"/>
      <c r="W6" s="12"/>
      <c r="Y6" s="14"/>
    </row>
    <row r="7" spans="2:25" ht="61.5" customHeight="1" thickBot="1">
      <c r="B7" s="103" t="s">
        <v>78</v>
      </c>
      <c r="C7" s="219" t="s">
        <v>79</v>
      </c>
      <c r="D7" s="220"/>
      <c r="E7" s="220"/>
      <c r="F7" s="22" t="s">
        <v>10</v>
      </c>
      <c r="G7" s="151" t="s">
        <v>205</v>
      </c>
      <c r="H7" s="23" t="s">
        <v>12</v>
      </c>
      <c r="I7" s="218"/>
      <c r="J7" s="24" t="s">
        <v>0</v>
      </c>
      <c r="K7" s="25" t="s">
        <v>1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Y7" s="14"/>
    </row>
    <row r="8" spans="2:107" s="10" customFormat="1" ht="29.25" thickBot="1">
      <c r="B8" s="26">
        <v>71</v>
      </c>
      <c r="C8" s="221" t="s">
        <v>80</v>
      </c>
      <c r="D8" s="222"/>
      <c r="E8" s="222"/>
      <c r="F8" s="27"/>
      <c r="G8" s="114"/>
      <c r="H8" s="28"/>
      <c r="I8" s="163"/>
      <c r="J8" s="27"/>
      <c r="K8" s="28"/>
      <c r="M8" s="15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2:107" s="10" customFormat="1" ht="27" thickBot="1">
      <c r="B9" s="29">
        <v>7101</v>
      </c>
      <c r="C9" s="30"/>
      <c r="D9" s="213" t="s">
        <v>81</v>
      </c>
      <c r="E9" s="214"/>
      <c r="F9" s="27"/>
      <c r="G9" s="114"/>
      <c r="H9" s="28"/>
      <c r="I9" s="163"/>
      <c r="J9" s="27"/>
      <c r="K9" s="28"/>
      <c r="M9" s="15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2:107" s="10" customFormat="1" ht="26.25">
      <c r="B10" s="31">
        <v>710101</v>
      </c>
      <c r="C10" s="30"/>
      <c r="D10" s="32"/>
      <c r="E10" s="33" t="s">
        <v>191</v>
      </c>
      <c r="F10" s="34"/>
      <c r="G10" s="115">
        <v>0</v>
      </c>
      <c r="H10" s="35"/>
      <c r="I10" s="164">
        <v>0</v>
      </c>
      <c r="J10" s="152">
        <v>0</v>
      </c>
      <c r="K10" s="35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2:107" s="10" customFormat="1" ht="26.25">
      <c r="B11" s="36">
        <f aca="true" t="shared" si="0" ref="B11:B24">B10+1</f>
        <v>710102</v>
      </c>
      <c r="C11" s="30"/>
      <c r="D11" s="32"/>
      <c r="E11" s="37" t="s">
        <v>82</v>
      </c>
      <c r="F11" s="38"/>
      <c r="G11" s="116"/>
      <c r="H11" s="39"/>
      <c r="I11" s="165"/>
      <c r="J11" s="38"/>
      <c r="K11" s="39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2:107" s="10" customFormat="1" ht="26.25">
      <c r="B12" s="36">
        <f t="shared" si="0"/>
        <v>710103</v>
      </c>
      <c r="C12" s="30"/>
      <c r="D12" s="40"/>
      <c r="E12" s="37" t="s">
        <v>83</v>
      </c>
      <c r="F12" s="38"/>
      <c r="G12" s="116"/>
      <c r="H12" s="39"/>
      <c r="I12" s="165"/>
      <c r="J12" s="38"/>
      <c r="K12" s="39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2:107" s="10" customFormat="1" ht="26.25">
      <c r="B13" s="36">
        <f t="shared" si="0"/>
        <v>710104</v>
      </c>
      <c r="C13" s="30"/>
      <c r="D13" s="40"/>
      <c r="E13" s="37" t="s">
        <v>84</v>
      </c>
      <c r="F13" s="38"/>
      <c r="G13" s="116"/>
      <c r="H13" s="39"/>
      <c r="I13" s="165"/>
      <c r="J13" s="38"/>
      <c r="K13" s="39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2:107" s="10" customFormat="1" ht="26.25">
      <c r="B14" s="36">
        <f t="shared" si="0"/>
        <v>710105</v>
      </c>
      <c r="C14" s="30"/>
      <c r="D14" s="40"/>
      <c r="E14" s="37" t="s">
        <v>85</v>
      </c>
      <c r="F14" s="38"/>
      <c r="G14" s="116"/>
      <c r="H14" s="39"/>
      <c r="I14" s="165"/>
      <c r="J14" s="38"/>
      <c r="K14" s="39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2:107" s="10" customFormat="1" ht="26.25">
      <c r="B15" s="36">
        <f t="shared" si="0"/>
        <v>710106</v>
      </c>
      <c r="C15" s="30"/>
      <c r="D15" s="40"/>
      <c r="E15" s="37" t="s">
        <v>86</v>
      </c>
      <c r="F15" s="38"/>
      <c r="G15" s="116"/>
      <c r="H15" s="39"/>
      <c r="I15" s="165"/>
      <c r="J15" s="38"/>
      <c r="K15" s="39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2:107" s="10" customFormat="1" ht="26.25">
      <c r="B16" s="36">
        <f t="shared" si="0"/>
        <v>710107</v>
      </c>
      <c r="C16" s="30"/>
      <c r="D16" s="40"/>
      <c r="E16" s="37" t="s">
        <v>87</v>
      </c>
      <c r="F16" s="38"/>
      <c r="G16" s="116"/>
      <c r="H16" s="39"/>
      <c r="I16" s="165"/>
      <c r="J16" s="38"/>
      <c r="K16" s="39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2:107" s="10" customFormat="1" ht="26.25">
      <c r="B17" s="36">
        <f t="shared" si="0"/>
        <v>710108</v>
      </c>
      <c r="C17" s="30"/>
      <c r="D17" s="40"/>
      <c r="E17" s="37" t="s">
        <v>61</v>
      </c>
      <c r="F17" s="38"/>
      <c r="G17" s="116"/>
      <c r="H17" s="39"/>
      <c r="I17" s="165"/>
      <c r="J17" s="38"/>
      <c r="K17" s="39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2:107" s="10" customFormat="1" ht="26.25">
      <c r="B18" s="36">
        <f t="shared" si="0"/>
        <v>710109</v>
      </c>
      <c r="C18" s="30"/>
      <c r="D18" s="40"/>
      <c r="E18" s="37" t="s">
        <v>88</v>
      </c>
      <c r="F18" s="38"/>
      <c r="G18" s="116"/>
      <c r="H18" s="39"/>
      <c r="I18" s="165"/>
      <c r="J18" s="38"/>
      <c r="K18" s="39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2:107" s="10" customFormat="1" ht="26.25">
      <c r="B19" s="36">
        <f t="shared" si="0"/>
        <v>710110</v>
      </c>
      <c r="C19" s="30"/>
      <c r="D19" s="40"/>
      <c r="E19" s="37" t="s">
        <v>89</v>
      </c>
      <c r="F19" s="38"/>
      <c r="G19" s="116"/>
      <c r="H19" s="39"/>
      <c r="I19" s="165"/>
      <c r="J19" s="38"/>
      <c r="K19" s="39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2:107" s="10" customFormat="1" ht="26.25">
      <c r="B20" s="36">
        <f t="shared" si="0"/>
        <v>710111</v>
      </c>
      <c r="C20" s="30"/>
      <c r="D20" s="40"/>
      <c r="E20" s="37" t="s">
        <v>2</v>
      </c>
      <c r="F20" s="38"/>
      <c r="G20" s="116"/>
      <c r="H20" s="39"/>
      <c r="I20" s="165"/>
      <c r="J20" s="38"/>
      <c r="K20" s="39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2:107" s="10" customFormat="1" ht="26.25">
      <c r="B21" s="36">
        <f t="shared" si="0"/>
        <v>710112</v>
      </c>
      <c r="C21" s="30"/>
      <c r="D21" s="40"/>
      <c r="E21" s="41" t="s">
        <v>90</v>
      </c>
      <c r="F21" s="38"/>
      <c r="G21" s="116"/>
      <c r="H21" s="39"/>
      <c r="I21" s="165"/>
      <c r="J21" s="38"/>
      <c r="K21" s="39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2:107" s="10" customFormat="1" ht="26.25">
      <c r="B22" s="36">
        <f t="shared" si="0"/>
        <v>710113</v>
      </c>
      <c r="C22" s="30"/>
      <c r="D22" s="40"/>
      <c r="E22" s="41" t="s">
        <v>67</v>
      </c>
      <c r="F22" s="38"/>
      <c r="G22" s="116"/>
      <c r="H22" s="39"/>
      <c r="I22" s="165"/>
      <c r="J22" s="38"/>
      <c r="K22" s="39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</row>
    <row r="23" spans="2:107" s="10" customFormat="1" ht="26.25">
      <c r="B23" s="36">
        <f t="shared" si="0"/>
        <v>710114</v>
      </c>
      <c r="C23" s="30"/>
      <c r="D23" s="40"/>
      <c r="E23" s="41" t="s">
        <v>63</v>
      </c>
      <c r="F23" s="38"/>
      <c r="G23" s="116"/>
      <c r="H23" s="39"/>
      <c r="I23" s="165"/>
      <c r="J23" s="38"/>
      <c r="K23" s="39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</row>
    <row r="24" spans="2:107" s="10" customFormat="1" ht="26.25">
      <c r="B24" s="36">
        <f t="shared" si="0"/>
        <v>710115</v>
      </c>
      <c r="C24" s="30"/>
      <c r="D24" s="40"/>
      <c r="E24" s="41" t="s">
        <v>91</v>
      </c>
      <c r="F24" s="38"/>
      <c r="G24" s="116"/>
      <c r="H24" s="39"/>
      <c r="I24" s="165"/>
      <c r="J24" s="38"/>
      <c r="K24" s="39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2:107" s="10" customFormat="1" ht="27" thickBot="1">
      <c r="B25" s="36">
        <v>710199</v>
      </c>
      <c r="C25" s="30"/>
      <c r="D25" s="42"/>
      <c r="E25" s="43" t="s">
        <v>4</v>
      </c>
      <c r="F25" s="44"/>
      <c r="G25" s="117"/>
      <c r="H25" s="45"/>
      <c r="I25" s="166"/>
      <c r="J25" s="44"/>
      <c r="K25" s="45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2:107" s="134" customFormat="1" ht="27" thickBot="1">
      <c r="B26" s="135"/>
      <c r="C26" s="136"/>
      <c r="D26" s="211" t="s">
        <v>9</v>
      </c>
      <c r="E26" s="212"/>
      <c r="F26" s="137">
        <f aca="true" t="shared" si="1" ref="F26:K26">SUM(F10:F25)</f>
        <v>0</v>
      </c>
      <c r="G26" s="138">
        <f t="shared" si="1"/>
        <v>0</v>
      </c>
      <c r="H26" s="139">
        <f t="shared" si="1"/>
        <v>0</v>
      </c>
      <c r="I26" s="167">
        <f t="shared" si="1"/>
        <v>0</v>
      </c>
      <c r="J26" s="137">
        <f t="shared" si="1"/>
        <v>0</v>
      </c>
      <c r="K26" s="139">
        <f t="shared" si="1"/>
        <v>0</v>
      </c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</row>
    <row r="27" spans="2:107" s="10" customFormat="1" ht="26.25" thickBot="1">
      <c r="B27" s="29">
        <v>7102</v>
      </c>
      <c r="C27" s="30"/>
      <c r="D27" s="213" t="s">
        <v>92</v>
      </c>
      <c r="E27" s="214"/>
      <c r="F27" s="27"/>
      <c r="H27" s="28"/>
      <c r="I27" s="163"/>
      <c r="J27" s="27"/>
      <c r="K27" s="28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</row>
    <row r="28" spans="2:107" s="10" customFormat="1" ht="27" thickBot="1">
      <c r="B28" s="31">
        <v>710201</v>
      </c>
      <c r="C28" s="30"/>
      <c r="D28" s="40"/>
      <c r="E28" s="33" t="s">
        <v>191</v>
      </c>
      <c r="F28" s="34"/>
      <c r="G28" s="114">
        <v>0</v>
      </c>
      <c r="H28" s="35"/>
      <c r="I28" s="164">
        <v>0</v>
      </c>
      <c r="J28" s="152">
        <v>0</v>
      </c>
      <c r="K28" s="35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</row>
    <row r="29" spans="2:107" s="10" customFormat="1" ht="26.25">
      <c r="B29" s="36">
        <f aca="true" t="shared" si="2" ref="B29:B49">B28+1</f>
        <v>710202</v>
      </c>
      <c r="C29" s="30"/>
      <c r="D29" s="40"/>
      <c r="E29" s="37" t="s">
        <v>63</v>
      </c>
      <c r="F29" s="38"/>
      <c r="G29" s="116"/>
      <c r="H29" s="39"/>
      <c r="I29" s="165"/>
      <c r="J29" s="38"/>
      <c r="K29" s="39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</row>
    <row r="30" spans="2:107" s="10" customFormat="1" ht="26.25">
      <c r="B30" s="36">
        <f t="shared" si="2"/>
        <v>710203</v>
      </c>
      <c r="C30" s="30"/>
      <c r="D30" s="40"/>
      <c r="E30" s="37" t="s">
        <v>64</v>
      </c>
      <c r="F30" s="38"/>
      <c r="G30" s="116"/>
      <c r="H30" s="39"/>
      <c r="I30" s="165"/>
      <c r="J30" s="38"/>
      <c r="K30" s="39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</row>
    <row r="31" spans="2:107" s="10" customFormat="1" ht="26.25">
      <c r="B31" s="36">
        <f t="shared" si="2"/>
        <v>710204</v>
      </c>
      <c r="C31" s="30"/>
      <c r="D31" s="40"/>
      <c r="E31" s="37" t="s">
        <v>65</v>
      </c>
      <c r="F31" s="38"/>
      <c r="G31" s="116"/>
      <c r="H31" s="39"/>
      <c r="I31" s="165"/>
      <c r="J31" s="38"/>
      <c r="K31" s="39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</row>
    <row r="32" spans="2:107" s="10" customFormat="1" ht="26.25">
      <c r="B32" s="36">
        <f t="shared" si="2"/>
        <v>710205</v>
      </c>
      <c r="C32" s="30"/>
      <c r="D32" s="40"/>
      <c r="E32" s="37" t="s">
        <v>66</v>
      </c>
      <c r="F32" s="38"/>
      <c r="G32" s="116"/>
      <c r="H32" s="39"/>
      <c r="I32" s="165"/>
      <c r="J32" s="38"/>
      <c r="K32" s="39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</row>
    <row r="33" spans="2:107" s="10" customFormat="1" ht="26.25">
      <c r="B33" s="36">
        <f t="shared" si="2"/>
        <v>710206</v>
      </c>
      <c r="C33" s="30"/>
      <c r="D33" s="40"/>
      <c r="E33" s="37" t="s">
        <v>67</v>
      </c>
      <c r="F33" s="38"/>
      <c r="G33" s="116"/>
      <c r="H33" s="39"/>
      <c r="I33" s="165"/>
      <c r="J33" s="38"/>
      <c r="K33" s="39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</row>
    <row r="34" spans="2:107" s="10" customFormat="1" ht="26.25">
      <c r="B34" s="36">
        <f t="shared" si="2"/>
        <v>710207</v>
      </c>
      <c r="C34" s="30"/>
      <c r="D34" s="40"/>
      <c r="E34" s="37" t="s">
        <v>68</v>
      </c>
      <c r="F34" s="38"/>
      <c r="G34" s="116"/>
      <c r="H34" s="39"/>
      <c r="I34" s="165"/>
      <c r="J34" s="38"/>
      <c r="K34" s="39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</row>
    <row r="35" spans="2:107" s="10" customFormat="1" ht="26.25">
      <c r="B35" s="36">
        <f t="shared" si="2"/>
        <v>710208</v>
      </c>
      <c r="C35" s="30"/>
      <c r="D35" s="40"/>
      <c r="E35" s="37" t="s">
        <v>69</v>
      </c>
      <c r="F35" s="38"/>
      <c r="G35" s="116"/>
      <c r="H35" s="39"/>
      <c r="I35" s="165"/>
      <c r="J35" s="38"/>
      <c r="K35" s="39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</row>
    <row r="36" spans="2:107" s="10" customFormat="1" ht="26.25">
      <c r="B36" s="36">
        <f t="shared" si="2"/>
        <v>710209</v>
      </c>
      <c r="C36" s="30"/>
      <c r="D36" s="40"/>
      <c r="E36" s="37" t="s">
        <v>70</v>
      </c>
      <c r="F36" s="38"/>
      <c r="G36" s="116"/>
      <c r="H36" s="39"/>
      <c r="I36" s="165"/>
      <c r="J36" s="38"/>
      <c r="K36" s="39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</row>
    <row r="37" spans="2:107" s="10" customFormat="1" ht="26.25">
      <c r="B37" s="36">
        <f t="shared" si="2"/>
        <v>710210</v>
      </c>
      <c r="C37" s="30"/>
      <c r="D37" s="40"/>
      <c r="E37" s="37" t="s">
        <v>71</v>
      </c>
      <c r="F37" s="38"/>
      <c r="G37" s="116"/>
      <c r="H37" s="39"/>
      <c r="I37" s="165"/>
      <c r="J37" s="38"/>
      <c r="K37" s="39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</row>
    <row r="38" spans="2:107" s="10" customFormat="1" ht="26.25">
      <c r="B38" s="36">
        <f t="shared" si="2"/>
        <v>710211</v>
      </c>
      <c r="C38" s="30"/>
      <c r="D38" s="40"/>
      <c r="E38" s="37" t="s">
        <v>72</v>
      </c>
      <c r="F38" s="38"/>
      <c r="G38" s="116"/>
      <c r="H38" s="39"/>
      <c r="I38" s="165"/>
      <c r="J38" s="38"/>
      <c r="K38" s="39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</row>
    <row r="39" spans="2:107" s="10" customFormat="1" ht="26.25">
      <c r="B39" s="36">
        <f t="shared" si="2"/>
        <v>710212</v>
      </c>
      <c r="C39" s="30"/>
      <c r="D39" s="40"/>
      <c r="E39" s="37" t="s">
        <v>73</v>
      </c>
      <c r="F39" s="38"/>
      <c r="G39" s="116"/>
      <c r="H39" s="39"/>
      <c r="I39" s="165"/>
      <c r="J39" s="38"/>
      <c r="K39" s="39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</row>
    <row r="40" spans="2:107" s="10" customFormat="1" ht="26.25">
      <c r="B40" s="36">
        <f t="shared" si="2"/>
        <v>710213</v>
      </c>
      <c r="C40" s="30"/>
      <c r="D40" s="40"/>
      <c r="E40" s="37" t="s">
        <v>74</v>
      </c>
      <c r="F40" s="38"/>
      <c r="G40" s="116"/>
      <c r="H40" s="39"/>
      <c r="I40" s="165"/>
      <c r="J40" s="38"/>
      <c r="K40" s="39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</row>
    <row r="41" spans="2:107" s="10" customFormat="1" ht="26.25">
      <c r="B41" s="36">
        <f t="shared" si="2"/>
        <v>710214</v>
      </c>
      <c r="C41" s="30"/>
      <c r="D41" s="40"/>
      <c r="E41" s="37" t="s">
        <v>75</v>
      </c>
      <c r="F41" s="38"/>
      <c r="G41" s="116"/>
      <c r="H41" s="39"/>
      <c r="I41" s="165"/>
      <c r="J41" s="38"/>
      <c r="K41" s="39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</row>
    <row r="42" spans="2:107" s="10" customFormat="1" ht="26.25">
      <c r="B42" s="36">
        <f t="shared" si="2"/>
        <v>710215</v>
      </c>
      <c r="C42" s="30"/>
      <c r="D42" s="40"/>
      <c r="E42" s="37" t="s">
        <v>61</v>
      </c>
      <c r="F42" s="38"/>
      <c r="G42" s="116"/>
      <c r="H42" s="39"/>
      <c r="I42" s="165"/>
      <c r="J42" s="38"/>
      <c r="K42" s="39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</row>
    <row r="43" spans="2:107" s="10" customFormat="1" ht="26.25">
      <c r="B43" s="36">
        <f t="shared" si="2"/>
        <v>710216</v>
      </c>
      <c r="C43" s="30"/>
      <c r="D43" s="40"/>
      <c r="E43" s="37" t="s">
        <v>76</v>
      </c>
      <c r="F43" s="38"/>
      <c r="G43" s="116"/>
      <c r="H43" s="39"/>
      <c r="I43" s="165"/>
      <c r="J43" s="38"/>
      <c r="K43" s="39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</row>
    <row r="44" spans="2:107" s="10" customFormat="1" ht="26.25">
      <c r="B44" s="36">
        <f t="shared" si="2"/>
        <v>710217</v>
      </c>
      <c r="C44" s="30"/>
      <c r="D44" s="40"/>
      <c r="E44" s="37" t="s">
        <v>2</v>
      </c>
      <c r="F44" s="38"/>
      <c r="G44" s="116"/>
      <c r="H44" s="39"/>
      <c r="I44" s="165"/>
      <c r="J44" s="38"/>
      <c r="K44" s="39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</row>
    <row r="45" spans="2:107" s="10" customFormat="1" ht="26.25">
      <c r="B45" s="36">
        <f t="shared" si="2"/>
        <v>710218</v>
      </c>
      <c r="C45" s="30"/>
      <c r="D45" s="40"/>
      <c r="E45" s="37" t="s">
        <v>93</v>
      </c>
      <c r="F45" s="38"/>
      <c r="G45" s="116"/>
      <c r="H45" s="39"/>
      <c r="I45" s="165"/>
      <c r="J45" s="38"/>
      <c r="K45" s="39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</row>
    <row r="46" spans="2:107" s="10" customFormat="1" ht="26.25">
      <c r="B46" s="36">
        <f t="shared" si="2"/>
        <v>710219</v>
      </c>
      <c r="C46" s="30"/>
      <c r="D46" s="40"/>
      <c r="E46" s="37" t="s">
        <v>94</v>
      </c>
      <c r="F46" s="38"/>
      <c r="G46" s="116"/>
      <c r="H46" s="39"/>
      <c r="I46" s="165"/>
      <c r="J46" s="38"/>
      <c r="K46" s="39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</row>
    <row r="47" spans="2:107" s="10" customFormat="1" ht="26.25">
      <c r="B47" s="36">
        <f t="shared" si="2"/>
        <v>710220</v>
      </c>
      <c r="C47" s="30"/>
      <c r="D47" s="40"/>
      <c r="E47" s="37" t="s">
        <v>95</v>
      </c>
      <c r="F47" s="38"/>
      <c r="G47" s="116"/>
      <c r="H47" s="39"/>
      <c r="I47" s="165"/>
      <c r="J47" s="38"/>
      <c r="K47" s="39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</row>
    <row r="48" spans="2:107" s="10" customFormat="1" ht="26.25">
      <c r="B48" s="36">
        <f t="shared" si="2"/>
        <v>710221</v>
      </c>
      <c r="C48" s="30"/>
      <c r="D48" s="40"/>
      <c r="E48" s="37" t="s">
        <v>96</v>
      </c>
      <c r="F48" s="38"/>
      <c r="G48" s="116"/>
      <c r="H48" s="39"/>
      <c r="I48" s="165"/>
      <c r="J48" s="38"/>
      <c r="K48" s="39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</row>
    <row r="49" spans="2:107" s="10" customFormat="1" ht="26.25">
      <c r="B49" s="36">
        <f t="shared" si="2"/>
        <v>710222</v>
      </c>
      <c r="C49" s="30"/>
      <c r="D49" s="40"/>
      <c r="E49" s="37" t="s">
        <v>97</v>
      </c>
      <c r="F49" s="38"/>
      <c r="G49" s="116"/>
      <c r="H49" s="39"/>
      <c r="I49" s="165"/>
      <c r="J49" s="38"/>
      <c r="K49" s="39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</row>
    <row r="50" spans="2:107" s="10" customFormat="1" ht="27" thickBot="1">
      <c r="B50" s="36">
        <v>710299</v>
      </c>
      <c r="C50" s="30"/>
      <c r="D50" s="42"/>
      <c r="E50" s="47" t="s">
        <v>98</v>
      </c>
      <c r="F50" s="44"/>
      <c r="G50" s="117"/>
      <c r="H50" s="45"/>
      <c r="I50" s="166"/>
      <c r="J50" s="44"/>
      <c r="K50" s="45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</row>
    <row r="51" spans="2:107" s="134" customFormat="1" ht="27" thickBot="1">
      <c r="B51" s="135"/>
      <c r="C51" s="136"/>
      <c r="D51" s="211" t="s">
        <v>9</v>
      </c>
      <c r="E51" s="212"/>
      <c r="F51" s="137">
        <f aca="true" t="shared" si="3" ref="F51:K51">SUM(F28:F50)</f>
        <v>0</v>
      </c>
      <c r="G51" s="138">
        <f>SUM(G28:G50)</f>
        <v>0</v>
      </c>
      <c r="H51" s="139">
        <f t="shared" si="3"/>
        <v>0</v>
      </c>
      <c r="I51" s="167">
        <f t="shared" si="3"/>
        <v>0</v>
      </c>
      <c r="J51" s="137">
        <f t="shared" si="3"/>
        <v>0</v>
      </c>
      <c r="K51" s="139">
        <f t="shared" si="3"/>
        <v>0</v>
      </c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</row>
    <row r="52" spans="2:107" s="10" customFormat="1" ht="26.25" thickBot="1">
      <c r="B52" s="29">
        <v>7103</v>
      </c>
      <c r="C52" s="30"/>
      <c r="D52" s="213" t="s">
        <v>99</v>
      </c>
      <c r="E52" s="214"/>
      <c r="F52" s="27"/>
      <c r="H52" s="28"/>
      <c r="I52" s="163"/>
      <c r="J52" s="27"/>
      <c r="K52" s="28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</row>
    <row r="53" spans="2:107" s="10" customFormat="1" ht="27" thickBot="1">
      <c r="B53" s="48">
        <v>710301</v>
      </c>
      <c r="C53" s="30"/>
      <c r="D53" s="49"/>
      <c r="E53" s="50" t="s">
        <v>191</v>
      </c>
      <c r="F53" s="34"/>
      <c r="G53" s="114">
        <v>0</v>
      </c>
      <c r="H53" s="35"/>
      <c r="I53" s="164">
        <v>0</v>
      </c>
      <c r="J53" s="152">
        <v>0</v>
      </c>
      <c r="K53" s="35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</row>
    <row r="54" spans="2:107" s="10" customFormat="1" ht="26.25">
      <c r="B54" s="51">
        <f aca="true" t="shared" si="4" ref="B54:B71">B53+1</f>
        <v>710302</v>
      </c>
      <c r="C54" s="30"/>
      <c r="D54" s="40"/>
      <c r="E54" s="52" t="s">
        <v>63</v>
      </c>
      <c r="F54" s="38"/>
      <c r="G54" s="116"/>
      <c r="H54" s="39"/>
      <c r="I54" s="165"/>
      <c r="J54" s="38"/>
      <c r="K54" s="39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</row>
    <row r="55" spans="2:107" s="10" customFormat="1" ht="26.25">
      <c r="B55" s="51">
        <f t="shared" si="4"/>
        <v>710303</v>
      </c>
      <c r="C55" s="53"/>
      <c r="D55" s="40"/>
      <c r="E55" s="52" t="s">
        <v>64</v>
      </c>
      <c r="F55" s="38"/>
      <c r="G55" s="116"/>
      <c r="H55" s="39"/>
      <c r="I55" s="165"/>
      <c r="J55" s="38"/>
      <c r="K55" s="39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</row>
    <row r="56" spans="2:107" s="10" customFormat="1" ht="26.25">
      <c r="B56" s="51">
        <f t="shared" si="4"/>
        <v>710304</v>
      </c>
      <c r="C56" s="53"/>
      <c r="D56" s="40"/>
      <c r="E56" s="52" t="s">
        <v>65</v>
      </c>
      <c r="F56" s="38"/>
      <c r="G56" s="116"/>
      <c r="H56" s="39"/>
      <c r="I56" s="165"/>
      <c r="J56" s="38"/>
      <c r="K56" s="39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</row>
    <row r="57" spans="2:107" s="10" customFormat="1" ht="26.25">
      <c r="B57" s="51">
        <f t="shared" si="4"/>
        <v>710305</v>
      </c>
      <c r="C57" s="53"/>
      <c r="D57" s="40"/>
      <c r="E57" s="52" t="s">
        <v>66</v>
      </c>
      <c r="F57" s="38"/>
      <c r="G57" s="116"/>
      <c r="H57" s="39"/>
      <c r="I57" s="165"/>
      <c r="J57" s="38"/>
      <c r="K57" s="39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</row>
    <row r="58" spans="2:107" s="10" customFormat="1" ht="26.25">
      <c r="B58" s="51">
        <f t="shared" si="4"/>
        <v>710306</v>
      </c>
      <c r="C58" s="53"/>
      <c r="D58" s="40"/>
      <c r="E58" s="52" t="s">
        <v>67</v>
      </c>
      <c r="F58" s="38"/>
      <c r="G58" s="116"/>
      <c r="H58" s="39"/>
      <c r="I58" s="165"/>
      <c r="J58" s="38"/>
      <c r="K58" s="39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</row>
    <row r="59" spans="2:107" s="10" customFormat="1" ht="26.25">
      <c r="B59" s="51">
        <f t="shared" si="4"/>
        <v>710307</v>
      </c>
      <c r="C59" s="53"/>
      <c r="D59" s="40"/>
      <c r="E59" s="52" t="s">
        <v>68</v>
      </c>
      <c r="F59" s="38"/>
      <c r="G59" s="116"/>
      <c r="H59" s="39"/>
      <c r="I59" s="165"/>
      <c r="J59" s="38"/>
      <c r="K59" s="39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</row>
    <row r="60" spans="2:107" s="10" customFormat="1" ht="26.25">
      <c r="B60" s="51">
        <f t="shared" si="4"/>
        <v>710308</v>
      </c>
      <c r="C60" s="53"/>
      <c r="D60" s="40"/>
      <c r="E60" s="52" t="s">
        <v>69</v>
      </c>
      <c r="F60" s="38"/>
      <c r="G60" s="116"/>
      <c r="H60" s="39"/>
      <c r="I60" s="165"/>
      <c r="J60" s="38"/>
      <c r="K60" s="39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</row>
    <row r="61" spans="2:107" s="10" customFormat="1" ht="26.25">
      <c r="B61" s="51">
        <f t="shared" si="4"/>
        <v>710309</v>
      </c>
      <c r="C61" s="53"/>
      <c r="D61" s="40"/>
      <c r="E61" s="52" t="s">
        <v>70</v>
      </c>
      <c r="F61" s="38"/>
      <c r="G61" s="116"/>
      <c r="H61" s="39"/>
      <c r="I61" s="165"/>
      <c r="J61" s="38"/>
      <c r="K61" s="39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</row>
    <row r="62" spans="2:107" s="10" customFormat="1" ht="26.25">
      <c r="B62" s="51">
        <f t="shared" si="4"/>
        <v>710310</v>
      </c>
      <c r="C62" s="53"/>
      <c r="D62" s="40"/>
      <c r="E62" s="52" t="s">
        <v>71</v>
      </c>
      <c r="F62" s="38"/>
      <c r="G62" s="116"/>
      <c r="H62" s="39"/>
      <c r="I62" s="165"/>
      <c r="J62" s="38"/>
      <c r="K62" s="39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</row>
    <row r="63" spans="2:107" s="10" customFormat="1" ht="26.25">
      <c r="B63" s="51">
        <f t="shared" si="4"/>
        <v>710311</v>
      </c>
      <c r="C63" s="53"/>
      <c r="D63" s="40"/>
      <c r="E63" s="52" t="s">
        <v>72</v>
      </c>
      <c r="F63" s="38"/>
      <c r="G63" s="116"/>
      <c r="H63" s="39"/>
      <c r="I63" s="165"/>
      <c r="J63" s="38"/>
      <c r="K63" s="39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</row>
    <row r="64" spans="2:107" s="10" customFormat="1" ht="26.25">
      <c r="B64" s="51">
        <f t="shared" si="4"/>
        <v>710312</v>
      </c>
      <c r="C64" s="53"/>
      <c r="D64" s="40"/>
      <c r="E64" s="52" t="s">
        <v>73</v>
      </c>
      <c r="F64" s="38"/>
      <c r="G64" s="116"/>
      <c r="H64" s="39"/>
      <c r="I64" s="165"/>
      <c r="J64" s="38"/>
      <c r="K64" s="39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</row>
    <row r="65" spans="2:107" s="10" customFormat="1" ht="26.25">
      <c r="B65" s="51">
        <f t="shared" si="4"/>
        <v>710313</v>
      </c>
      <c r="C65" s="53"/>
      <c r="D65" s="40"/>
      <c r="E65" s="52" t="s">
        <v>74</v>
      </c>
      <c r="F65" s="38"/>
      <c r="G65" s="116"/>
      <c r="H65" s="39"/>
      <c r="I65" s="165"/>
      <c r="J65" s="38"/>
      <c r="K65" s="39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</row>
    <row r="66" spans="2:107" s="10" customFormat="1" ht="26.25">
      <c r="B66" s="51">
        <f t="shared" si="4"/>
        <v>710314</v>
      </c>
      <c r="C66" s="53"/>
      <c r="D66" s="40"/>
      <c r="E66" s="52" t="s">
        <v>75</v>
      </c>
      <c r="F66" s="38"/>
      <c r="G66" s="116"/>
      <c r="H66" s="39"/>
      <c r="I66" s="165"/>
      <c r="J66" s="38"/>
      <c r="K66" s="39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</row>
    <row r="67" spans="2:107" s="10" customFormat="1" ht="26.25">
      <c r="B67" s="51">
        <f t="shared" si="4"/>
        <v>710315</v>
      </c>
      <c r="C67" s="53"/>
      <c r="D67" s="40"/>
      <c r="E67" s="52" t="s">
        <v>3</v>
      </c>
      <c r="F67" s="38"/>
      <c r="G67" s="116"/>
      <c r="H67" s="39"/>
      <c r="I67" s="165"/>
      <c r="J67" s="38"/>
      <c r="K67" s="39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</row>
    <row r="68" spans="2:107" s="10" customFormat="1" ht="26.25">
      <c r="B68" s="51">
        <f t="shared" si="4"/>
        <v>710316</v>
      </c>
      <c r="C68" s="53"/>
      <c r="D68" s="40"/>
      <c r="E68" s="52" t="s">
        <v>76</v>
      </c>
      <c r="F68" s="38"/>
      <c r="G68" s="116"/>
      <c r="H68" s="39"/>
      <c r="I68" s="165"/>
      <c r="J68" s="38"/>
      <c r="K68" s="39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</row>
    <row r="69" spans="2:107" s="10" customFormat="1" ht="26.25">
      <c r="B69" s="51">
        <f t="shared" si="4"/>
        <v>710317</v>
      </c>
      <c r="C69" s="53"/>
      <c r="D69" s="40"/>
      <c r="E69" s="52" t="s">
        <v>2</v>
      </c>
      <c r="F69" s="38"/>
      <c r="G69" s="116"/>
      <c r="H69" s="39"/>
      <c r="I69" s="165"/>
      <c r="J69" s="38"/>
      <c r="K69" s="39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</row>
    <row r="70" spans="2:107" s="10" customFormat="1" ht="26.25">
      <c r="B70" s="51">
        <f t="shared" si="4"/>
        <v>710318</v>
      </c>
      <c r="C70" s="53"/>
      <c r="D70" s="40"/>
      <c r="E70" s="52" t="s">
        <v>93</v>
      </c>
      <c r="F70" s="38"/>
      <c r="G70" s="116"/>
      <c r="H70" s="39"/>
      <c r="I70" s="165"/>
      <c r="J70" s="38"/>
      <c r="K70" s="39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</row>
    <row r="71" spans="2:107" s="10" customFormat="1" ht="26.25">
      <c r="B71" s="51">
        <f t="shared" si="4"/>
        <v>710319</v>
      </c>
      <c r="C71" s="53"/>
      <c r="D71" s="40"/>
      <c r="E71" s="52" t="s">
        <v>95</v>
      </c>
      <c r="F71" s="38"/>
      <c r="G71" s="116"/>
      <c r="H71" s="39"/>
      <c r="I71" s="165"/>
      <c r="J71" s="38"/>
      <c r="K71" s="39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</row>
    <row r="72" spans="2:107" s="10" customFormat="1" ht="27" thickBot="1">
      <c r="B72" s="54">
        <v>710399</v>
      </c>
      <c r="C72" s="53"/>
      <c r="D72" s="42"/>
      <c r="E72" s="55" t="s">
        <v>4</v>
      </c>
      <c r="F72" s="44"/>
      <c r="G72" s="117"/>
      <c r="H72" s="45"/>
      <c r="I72" s="166"/>
      <c r="J72" s="44"/>
      <c r="K72" s="45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2:107" s="134" customFormat="1" ht="27" thickBot="1">
      <c r="B73" s="135"/>
      <c r="C73" s="141"/>
      <c r="D73" s="211" t="s">
        <v>9</v>
      </c>
      <c r="E73" s="212"/>
      <c r="F73" s="137">
        <f aca="true" t="shared" si="5" ref="F73:K73">SUM(F53:F72)</f>
        <v>0</v>
      </c>
      <c r="G73" s="138">
        <f>SUM(G53:G72)</f>
        <v>0</v>
      </c>
      <c r="H73" s="139">
        <f t="shared" si="5"/>
        <v>0</v>
      </c>
      <c r="I73" s="167">
        <f t="shared" si="5"/>
        <v>0</v>
      </c>
      <c r="J73" s="137">
        <f t="shared" si="5"/>
        <v>0</v>
      </c>
      <c r="K73" s="139">
        <f t="shared" si="5"/>
        <v>0</v>
      </c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0"/>
      <c r="CL73" s="140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</row>
    <row r="74" spans="2:107" s="10" customFormat="1" ht="27" thickBot="1">
      <c r="B74" s="56">
        <v>7104</v>
      </c>
      <c r="C74" s="53"/>
      <c r="D74" s="213" t="s">
        <v>100</v>
      </c>
      <c r="E74" s="214"/>
      <c r="F74" s="27"/>
      <c r="G74" s="114"/>
      <c r="H74" s="28"/>
      <c r="I74" s="163"/>
      <c r="J74" s="27"/>
      <c r="K74" s="28"/>
      <c r="T74" s="10" t="s">
        <v>209</v>
      </c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2:107" s="10" customFormat="1" ht="26.25">
      <c r="B75" s="48">
        <v>710401</v>
      </c>
      <c r="C75" s="53"/>
      <c r="D75" s="49"/>
      <c r="E75" s="50" t="s">
        <v>62</v>
      </c>
      <c r="F75" s="34"/>
      <c r="G75" s="115"/>
      <c r="H75" s="35"/>
      <c r="I75" s="168" t="s">
        <v>207</v>
      </c>
      <c r="J75" s="34"/>
      <c r="K75" s="35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2:107" s="10" customFormat="1" ht="26.25">
      <c r="B76" s="51">
        <f>B75+1</f>
        <v>710402</v>
      </c>
      <c r="C76" s="53"/>
      <c r="D76" s="40"/>
      <c r="E76" s="52" t="s">
        <v>66</v>
      </c>
      <c r="F76" s="38"/>
      <c r="G76" s="116"/>
      <c r="H76" s="39"/>
      <c r="I76" s="165"/>
      <c r="J76" s="38"/>
      <c r="K76" s="39" t="s">
        <v>208</v>
      </c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2:107" s="10" customFormat="1" ht="26.25">
      <c r="B77" s="51">
        <f>B76+1</f>
        <v>710403</v>
      </c>
      <c r="C77" s="53"/>
      <c r="D77" s="40"/>
      <c r="E77" s="52" t="s">
        <v>67</v>
      </c>
      <c r="F77" s="38"/>
      <c r="G77" s="116"/>
      <c r="H77" s="39"/>
      <c r="I77" s="165"/>
      <c r="J77" s="38"/>
      <c r="K77" s="39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2:107" s="10" customFormat="1" ht="26.25">
      <c r="B78" s="51">
        <f>B77+1</f>
        <v>710404</v>
      </c>
      <c r="C78" s="53"/>
      <c r="D78" s="40"/>
      <c r="E78" s="52" t="s">
        <v>73</v>
      </c>
      <c r="F78" s="38"/>
      <c r="G78" s="116"/>
      <c r="H78" s="39"/>
      <c r="I78" s="165"/>
      <c r="J78" s="38"/>
      <c r="K78" s="39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2:107" s="10" customFormat="1" ht="26.25">
      <c r="B79" s="51">
        <f>B78+1</f>
        <v>710405</v>
      </c>
      <c r="C79" s="53"/>
      <c r="D79" s="40"/>
      <c r="E79" s="52" t="s">
        <v>72</v>
      </c>
      <c r="F79" s="38"/>
      <c r="G79" s="116"/>
      <c r="H79" s="39"/>
      <c r="I79" s="165"/>
      <c r="J79" s="38"/>
      <c r="K79" s="39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2:107" s="10" customFormat="1" ht="27" thickBot="1">
      <c r="B80" s="51">
        <v>710499</v>
      </c>
      <c r="C80" s="53"/>
      <c r="D80" s="42"/>
      <c r="E80" s="55" t="s">
        <v>4</v>
      </c>
      <c r="F80" s="44"/>
      <c r="G80" s="117"/>
      <c r="H80" s="45"/>
      <c r="I80" s="166"/>
      <c r="J80" s="44"/>
      <c r="K80" s="45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2:107" s="134" customFormat="1" ht="27" thickBot="1">
      <c r="B81" s="135"/>
      <c r="C81" s="141"/>
      <c r="D81" s="211" t="s">
        <v>9</v>
      </c>
      <c r="E81" s="212"/>
      <c r="F81" s="137">
        <f aca="true" t="shared" si="6" ref="F81:K81">SUM(F75:F80)</f>
        <v>0</v>
      </c>
      <c r="G81" s="138">
        <f t="shared" si="6"/>
        <v>0</v>
      </c>
      <c r="H81" s="139">
        <f t="shared" si="6"/>
        <v>0</v>
      </c>
      <c r="I81" s="167">
        <f t="shared" si="6"/>
        <v>0</v>
      </c>
      <c r="J81" s="137">
        <f t="shared" si="6"/>
        <v>0</v>
      </c>
      <c r="K81" s="139">
        <f t="shared" si="6"/>
        <v>0</v>
      </c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0"/>
      <c r="BT81" s="140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0"/>
      <c r="CL81" s="140"/>
      <c r="CM81" s="140"/>
      <c r="CN81" s="140"/>
      <c r="CO81" s="140"/>
      <c r="CP81" s="140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0"/>
      <c r="DC81" s="140"/>
    </row>
    <row r="82" spans="2:107" s="10" customFormat="1" ht="27" thickBot="1">
      <c r="B82" s="56">
        <v>7105</v>
      </c>
      <c r="C82" s="53"/>
      <c r="D82" s="213" t="s">
        <v>101</v>
      </c>
      <c r="E82" s="214"/>
      <c r="F82" s="27"/>
      <c r="G82" s="114"/>
      <c r="H82" s="28"/>
      <c r="I82" s="163" t="s">
        <v>206</v>
      </c>
      <c r="J82" s="27"/>
      <c r="K82" s="28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2:107" s="10" customFormat="1" ht="26.25">
      <c r="B83" s="48">
        <v>710501</v>
      </c>
      <c r="C83" s="53"/>
      <c r="D83" s="49"/>
      <c r="E83" s="50" t="s">
        <v>102</v>
      </c>
      <c r="F83" s="34"/>
      <c r="G83" s="115"/>
      <c r="H83" s="35"/>
      <c r="I83" s="168"/>
      <c r="J83" s="34"/>
      <c r="K83" s="35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2:107" s="10" customFormat="1" ht="26.25">
      <c r="B84" s="51">
        <f aca="true" t="shared" si="7" ref="B84:B100">B83+1</f>
        <v>710502</v>
      </c>
      <c r="C84" s="53"/>
      <c r="D84" s="40"/>
      <c r="E84" s="52" t="s">
        <v>82</v>
      </c>
      <c r="F84" s="38"/>
      <c r="G84" s="116"/>
      <c r="H84" s="39"/>
      <c r="I84" s="165"/>
      <c r="J84" s="38"/>
      <c r="K84" s="39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2:107" s="10" customFormat="1" ht="26.25">
      <c r="B85" s="51">
        <f t="shared" si="7"/>
        <v>710503</v>
      </c>
      <c r="C85" s="53"/>
      <c r="D85" s="40"/>
      <c r="E85" s="52" t="s">
        <v>103</v>
      </c>
      <c r="F85" s="38"/>
      <c r="G85" s="116"/>
      <c r="H85" s="39"/>
      <c r="I85" s="165"/>
      <c r="J85" s="38"/>
      <c r="K85" s="39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2:107" s="10" customFormat="1" ht="26.25">
      <c r="B86" s="51">
        <f t="shared" si="7"/>
        <v>710504</v>
      </c>
      <c r="C86" s="53"/>
      <c r="D86" s="40"/>
      <c r="E86" s="52" t="s">
        <v>104</v>
      </c>
      <c r="F86" s="38"/>
      <c r="G86" s="116"/>
      <c r="H86" s="39"/>
      <c r="I86" s="165"/>
      <c r="J86" s="38"/>
      <c r="K86" s="39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2:107" s="10" customFormat="1" ht="26.25">
      <c r="B87" s="51">
        <f t="shared" si="7"/>
        <v>710505</v>
      </c>
      <c r="C87" s="53"/>
      <c r="D87" s="40"/>
      <c r="E87" s="52" t="s">
        <v>73</v>
      </c>
      <c r="F87" s="38"/>
      <c r="G87" s="116"/>
      <c r="H87" s="39"/>
      <c r="I87" s="165"/>
      <c r="J87" s="38"/>
      <c r="K87" s="39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2:107" s="10" customFormat="1" ht="26.25">
      <c r="B88" s="51">
        <f t="shared" si="7"/>
        <v>710506</v>
      </c>
      <c r="C88" s="53"/>
      <c r="D88" s="40"/>
      <c r="E88" s="52" t="s">
        <v>67</v>
      </c>
      <c r="F88" s="38"/>
      <c r="G88" s="116"/>
      <c r="H88" s="39"/>
      <c r="I88" s="165"/>
      <c r="J88" s="38"/>
      <c r="K88" s="39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2:107" s="10" customFormat="1" ht="26.25">
      <c r="B89" s="51">
        <f t="shared" si="7"/>
        <v>710507</v>
      </c>
      <c r="C89" s="53"/>
      <c r="D89" s="40"/>
      <c r="E89" s="52" t="s">
        <v>105</v>
      </c>
      <c r="F89" s="38"/>
      <c r="G89" s="116"/>
      <c r="H89" s="39"/>
      <c r="I89" s="165"/>
      <c r="J89" s="38"/>
      <c r="K89" s="39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2:107" s="10" customFormat="1" ht="26.25">
      <c r="B90" s="51">
        <f t="shared" si="7"/>
        <v>710508</v>
      </c>
      <c r="C90" s="53"/>
      <c r="D90" s="40"/>
      <c r="E90" s="52" t="s">
        <v>71</v>
      </c>
      <c r="F90" s="38"/>
      <c r="G90" s="116"/>
      <c r="H90" s="39"/>
      <c r="I90" s="165"/>
      <c r="J90" s="38"/>
      <c r="K90" s="39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2:107" s="10" customFormat="1" ht="26.25">
      <c r="B91" s="51">
        <f t="shared" si="7"/>
        <v>710509</v>
      </c>
      <c r="C91" s="53"/>
      <c r="D91" s="40"/>
      <c r="E91" s="52" t="s">
        <v>72</v>
      </c>
      <c r="F91" s="38"/>
      <c r="G91" s="116"/>
      <c r="H91" s="39"/>
      <c r="I91" s="165"/>
      <c r="J91" s="38"/>
      <c r="K91" s="39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2:107" s="10" customFormat="1" ht="26.25">
      <c r="B92" s="51">
        <f t="shared" si="7"/>
        <v>710510</v>
      </c>
      <c r="C92" s="53"/>
      <c r="D92" s="40"/>
      <c r="E92" s="52" t="s">
        <v>83</v>
      </c>
      <c r="F92" s="38"/>
      <c r="G92" s="116"/>
      <c r="H92" s="39"/>
      <c r="I92" s="165"/>
      <c r="J92" s="38"/>
      <c r="K92" s="39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2:107" s="10" customFormat="1" ht="26.25">
      <c r="B93" s="51">
        <f t="shared" si="7"/>
        <v>710511</v>
      </c>
      <c r="C93" s="53"/>
      <c r="D93" s="40"/>
      <c r="E93" s="52" t="s">
        <v>106</v>
      </c>
      <c r="F93" s="38"/>
      <c r="G93" s="116"/>
      <c r="H93" s="39"/>
      <c r="I93" s="165"/>
      <c r="J93" s="38"/>
      <c r="K93" s="39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2:107" s="10" customFormat="1" ht="26.25">
      <c r="B94" s="51">
        <f t="shared" si="7"/>
        <v>710512</v>
      </c>
      <c r="C94" s="53"/>
      <c r="D94" s="40"/>
      <c r="E94" s="52" t="s">
        <v>91</v>
      </c>
      <c r="F94" s="38"/>
      <c r="G94" s="116"/>
      <c r="H94" s="39"/>
      <c r="I94" s="165"/>
      <c r="J94" s="38"/>
      <c r="K94" s="39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2:107" s="10" customFormat="1" ht="26.25">
      <c r="B95" s="51">
        <f t="shared" si="7"/>
        <v>710513</v>
      </c>
      <c r="C95" s="53"/>
      <c r="D95" s="40"/>
      <c r="E95" s="52" t="s">
        <v>107</v>
      </c>
      <c r="F95" s="38"/>
      <c r="G95" s="116"/>
      <c r="H95" s="39"/>
      <c r="I95" s="165"/>
      <c r="J95" s="38"/>
      <c r="K95" s="39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2:107" s="10" customFormat="1" ht="26.25">
      <c r="B96" s="51">
        <f t="shared" si="7"/>
        <v>710514</v>
      </c>
      <c r="C96" s="53"/>
      <c r="D96" s="40"/>
      <c r="E96" s="52" t="s">
        <v>76</v>
      </c>
      <c r="F96" s="38"/>
      <c r="G96" s="116"/>
      <c r="H96" s="39"/>
      <c r="I96" s="165"/>
      <c r="J96" s="38"/>
      <c r="K96" s="39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2:107" s="10" customFormat="1" ht="26.25">
      <c r="B97" s="51">
        <f t="shared" si="7"/>
        <v>710515</v>
      </c>
      <c r="C97" s="53"/>
      <c r="D97" s="40"/>
      <c r="E97" s="52" t="s">
        <v>108</v>
      </c>
      <c r="F97" s="38"/>
      <c r="G97" s="116"/>
      <c r="H97" s="39"/>
      <c r="I97" s="165"/>
      <c r="J97" s="38"/>
      <c r="K97" s="39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2:107" s="10" customFormat="1" ht="26.25">
      <c r="B98" s="51">
        <f t="shared" si="7"/>
        <v>710516</v>
      </c>
      <c r="C98" s="53"/>
      <c r="D98" s="40"/>
      <c r="E98" s="52" t="s">
        <v>109</v>
      </c>
      <c r="F98" s="38"/>
      <c r="G98" s="116"/>
      <c r="H98" s="39"/>
      <c r="I98" s="165"/>
      <c r="J98" s="38"/>
      <c r="K98" s="39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2:107" s="10" customFormat="1" ht="26.25">
      <c r="B99" s="51">
        <f t="shared" si="7"/>
        <v>710517</v>
      </c>
      <c r="C99" s="53"/>
      <c r="D99" s="40"/>
      <c r="E99" s="52" t="s">
        <v>110</v>
      </c>
      <c r="F99" s="38"/>
      <c r="G99" s="116"/>
      <c r="H99" s="39"/>
      <c r="I99" s="165"/>
      <c r="J99" s="38"/>
      <c r="K99" s="39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2:107" s="10" customFormat="1" ht="26.25">
      <c r="B100" s="51">
        <f t="shared" si="7"/>
        <v>710518</v>
      </c>
      <c r="C100" s="53"/>
      <c r="D100" s="40"/>
      <c r="E100" s="52" t="s">
        <v>111</v>
      </c>
      <c r="F100" s="38"/>
      <c r="G100" s="116"/>
      <c r="H100" s="39"/>
      <c r="I100" s="165"/>
      <c r="J100" s="38"/>
      <c r="K100" s="39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2:107" s="10" customFormat="1" ht="27" thickBot="1">
      <c r="B101" s="51">
        <v>710599</v>
      </c>
      <c r="C101" s="53"/>
      <c r="D101" s="42"/>
      <c r="E101" s="55" t="s">
        <v>4</v>
      </c>
      <c r="F101" s="44"/>
      <c r="G101" s="117"/>
      <c r="H101" s="45"/>
      <c r="I101" s="166"/>
      <c r="J101" s="44"/>
      <c r="K101" s="45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2:107" s="134" customFormat="1" ht="27" thickBot="1">
      <c r="B102" s="135"/>
      <c r="C102" s="141"/>
      <c r="D102" s="211" t="s">
        <v>9</v>
      </c>
      <c r="E102" s="212"/>
      <c r="F102" s="137">
        <f aca="true" t="shared" si="8" ref="F102:K102">SUM(F83:F101)</f>
        <v>0</v>
      </c>
      <c r="G102" s="138">
        <f t="shared" si="8"/>
        <v>0</v>
      </c>
      <c r="H102" s="139">
        <f t="shared" si="8"/>
        <v>0</v>
      </c>
      <c r="I102" s="167">
        <f t="shared" si="8"/>
        <v>0</v>
      </c>
      <c r="J102" s="137">
        <f t="shared" si="8"/>
        <v>0</v>
      </c>
      <c r="K102" s="139">
        <f t="shared" si="8"/>
        <v>0</v>
      </c>
      <c r="AY102" s="140"/>
      <c r="AZ102" s="140"/>
      <c r="BA102" s="140"/>
      <c r="BB102" s="140"/>
      <c r="BC102" s="140"/>
      <c r="BD102" s="140"/>
      <c r="BE102" s="140"/>
      <c r="BF102" s="140"/>
      <c r="BG102" s="140"/>
      <c r="BH102" s="140"/>
      <c r="BI102" s="140"/>
      <c r="BJ102" s="140"/>
      <c r="BK102" s="140"/>
      <c r="BL102" s="140"/>
      <c r="BM102" s="140"/>
      <c r="BN102" s="140"/>
      <c r="BO102" s="140"/>
      <c r="BP102" s="140"/>
      <c r="BQ102" s="140"/>
      <c r="BR102" s="140"/>
      <c r="BS102" s="140"/>
      <c r="BT102" s="140"/>
      <c r="BU102" s="140"/>
      <c r="BV102" s="140"/>
      <c r="BW102" s="140"/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0"/>
      <c r="CL102" s="140"/>
      <c r="CM102" s="140"/>
      <c r="CN102" s="140"/>
      <c r="CO102" s="140"/>
      <c r="CP102" s="140"/>
      <c r="CQ102" s="140"/>
      <c r="CR102" s="140"/>
      <c r="CS102" s="140"/>
      <c r="CT102" s="140"/>
      <c r="CU102" s="140"/>
      <c r="CV102" s="140"/>
      <c r="CW102" s="140"/>
      <c r="CX102" s="140"/>
      <c r="CY102" s="140"/>
      <c r="CZ102" s="140"/>
      <c r="DA102" s="140"/>
      <c r="DB102" s="140"/>
      <c r="DC102" s="140"/>
    </row>
    <row r="103" spans="2:107" s="10" customFormat="1" ht="26.25" thickBot="1">
      <c r="B103" s="57">
        <v>7106</v>
      </c>
      <c r="C103" s="53"/>
      <c r="D103" s="215" t="s">
        <v>112</v>
      </c>
      <c r="E103" s="216"/>
      <c r="F103" s="27"/>
      <c r="H103" s="28"/>
      <c r="I103" s="163"/>
      <c r="J103" s="27"/>
      <c r="K103" s="28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2:107" s="10" customFormat="1" ht="27" thickBot="1">
      <c r="B104" s="48">
        <v>710601</v>
      </c>
      <c r="C104" s="53"/>
      <c r="D104" s="49"/>
      <c r="E104" s="50" t="s">
        <v>191</v>
      </c>
      <c r="F104" s="34"/>
      <c r="G104" s="114">
        <v>0</v>
      </c>
      <c r="H104" s="35"/>
      <c r="I104" s="164">
        <v>0</v>
      </c>
      <c r="J104" s="152">
        <v>0</v>
      </c>
      <c r="K104" s="35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2:107" s="10" customFormat="1" ht="26.25">
      <c r="B105" s="51">
        <f aca="true" t="shared" si="9" ref="B105:B116">B104+1</f>
        <v>710602</v>
      </c>
      <c r="C105" s="53"/>
      <c r="D105" s="40"/>
      <c r="E105" s="52" t="s">
        <v>113</v>
      </c>
      <c r="F105" s="38"/>
      <c r="G105" s="116"/>
      <c r="H105" s="39"/>
      <c r="I105" s="165"/>
      <c r="J105" s="38"/>
      <c r="K105" s="39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2:107" s="10" customFormat="1" ht="26.25">
      <c r="B106" s="51">
        <f t="shared" si="9"/>
        <v>710603</v>
      </c>
      <c r="C106" s="53"/>
      <c r="D106" s="40"/>
      <c r="E106" s="52" t="s">
        <v>73</v>
      </c>
      <c r="F106" s="38"/>
      <c r="G106" s="116"/>
      <c r="H106" s="39"/>
      <c r="I106" s="165"/>
      <c r="J106" s="38"/>
      <c r="K106" s="39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2:107" s="10" customFormat="1" ht="26.25">
      <c r="B107" s="51">
        <f t="shared" si="9"/>
        <v>710604</v>
      </c>
      <c r="C107" s="53"/>
      <c r="D107" s="40"/>
      <c r="E107" s="52" t="s">
        <v>67</v>
      </c>
      <c r="F107" s="38"/>
      <c r="G107" s="116"/>
      <c r="H107" s="39"/>
      <c r="I107" s="165"/>
      <c r="J107" s="38"/>
      <c r="K107" s="39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</row>
    <row r="108" spans="2:107" s="10" customFormat="1" ht="26.25">
      <c r="B108" s="51">
        <f t="shared" si="9"/>
        <v>710605</v>
      </c>
      <c r="C108" s="53"/>
      <c r="D108" s="40"/>
      <c r="E108" s="52" t="s">
        <v>71</v>
      </c>
      <c r="F108" s="38"/>
      <c r="G108" s="116"/>
      <c r="H108" s="39"/>
      <c r="I108" s="165"/>
      <c r="J108" s="38"/>
      <c r="K108" s="39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</row>
    <row r="109" spans="2:107" s="10" customFormat="1" ht="26.25">
      <c r="B109" s="51">
        <f t="shared" si="9"/>
        <v>710606</v>
      </c>
      <c r="C109" s="53"/>
      <c r="D109" s="40"/>
      <c r="E109" s="52" t="s">
        <v>72</v>
      </c>
      <c r="F109" s="38"/>
      <c r="G109" s="116"/>
      <c r="H109" s="39"/>
      <c r="I109" s="165"/>
      <c r="J109" s="38"/>
      <c r="K109" s="39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</row>
    <row r="110" spans="2:107" s="10" customFormat="1" ht="26.25">
      <c r="B110" s="51">
        <f t="shared" si="9"/>
        <v>710607</v>
      </c>
      <c r="C110" s="53"/>
      <c r="D110" s="40"/>
      <c r="E110" s="52" t="s">
        <v>83</v>
      </c>
      <c r="F110" s="38"/>
      <c r="G110" s="116"/>
      <c r="H110" s="39"/>
      <c r="I110" s="165"/>
      <c r="J110" s="38"/>
      <c r="K110" s="39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</row>
    <row r="111" spans="2:107" s="10" customFormat="1" ht="26.25">
      <c r="B111" s="51">
        <f t="shared" si="9"/>
        <v>710608</v>
      </c>
      <c r="C111" s="53"/>
      <c r="D111" s="40"/>
      <c r="E111" s="52" t="s">
        <v>114</v>
      </c>
      <c r="F111" s="38"/>
      <c r="G111" s="116"/>
      <c r="H111" s="39"/>
      <c r="I111" s="165"/>
      <c r="J111" s="38"/>
      <c r="K111" s="39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2:107" s="10" customFormat="1" ht="26.25">
      <c r="B112" s="51">
        <f t="shared" si="9"/>
        <v>710609</v>
      </c>
      <c r="C112" s="53"/>
      <c r="D112" s="40"/>
      <c r="E112" s="52" t="s">
        <v>103</v>
      </c>
      <c r="F112" s="38"/>
      <c r="G112" s="116"/>
      <c r="H112" s="39"/>
      <c r="I112" s="165"/>
      <c r="J112" s="38"/>
      <c r="K112" s="39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  <row r="113" spans="2:107" s="10" customFormat="1" ht="26.25">
      <c r="B113" s="51">
        <f t="shared" si="9"/>
        <v>710610</v>
      </c>
      <c r="C113" s="53"/>
      <c r="D113" s="40"/>
      <c r="E113" s="52" t="s">
        <v>115</v>
      </c>
      <c r="F113" s="38"/>
      <c r="G113" s="116"/>
      <c r="H113" s="39"/>
      <c r="I113" s="165"/>
      <c r="J113" s="38"/>
      <c r="K113" s="39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</row>
    <row r="114" spans="2:107" s="10" customFormat="1" ht="26.25">
      <c r="B114" s="51">
        <f t="shared" si="9"/>
        <v>710611</v>
      </c>
      <c r="C114" s="53"/>
      <c r="D114" s="40"/>
      <c r="E114" s="52" t="s">
        <v>116</v>
      </c>
      <c r="F114" s="38"/>
      <c r="G114" s="116"/>
      <c r="H114" s="39"/>
      <c r="I114" s="165"/>
      <c r="J114" s="38"/>
      <c r="K114" s="39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</row>
    <row r="115" spans="2:107" s="10" customFormat="1" ht="26.25">
      <c r="B115" s="51">
        <f t="shared" si="9"/>
        <v>710612</v>
      </c>
      <c r="C115" s="53"/>
      <c r="D115" s="40"/>
      <c r="E115" s="52" t="s">
        <v>106</v>
      </c>
      <c r="F115" s="38"/>
      <c r="G115" s="116"/>
      <c r="H115" s="39"/>
      <c r="I115" s="165"/>
      <c r="J115" s="38"/>
      <c r="K115" s="39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</row>
    <row r="116" spans="2:107" s="10" customFormat="1" ht="26.25">
      <c r="B116" s="51">
        <f t="shared" si="9"/>
        <v>710613</v>
      </c>
      <c r="C116" s="53"/>
      <c r="D116" s="40"/>
      <c r="E116" s="52" t="s">
        <v>107</v>
      </c>
      <c r="F116" s="38"/>
      <c r="G116" s="116"/>
      <c r="H116" s="39"/>
      <c r="I116" s="165"/>
      <c r="J116" s="38"/>
      <c r="K116" s="39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</row>
    <row r="117" spans="2:107" s="10" customFormat="1" ht="27" thickBot="1">
      <c r="B117" s="58">
        <v>710699</v>
      </c>
      <c r="C117" s="53"/>
      <c r="D117" s="42"/>
      <c r="E117" s="55" t="s">
        <v>4</v>
      </c>
      <c r="F117" s="44"/>
      <c r="G117" s="117"/>
      <c r="H117" s="45"/>
      <c r="I117" s="166"/>
      <c r="J117" s="44"/>
      <c r="K117" s="45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</row>
    <row r="118" spans="2:107" s="10" customFormat="1" ht="27" thickBot="1">
      <c r="B118" s="46"/>
      <c r="C118" s="53"/>
      <c r="D118" s="230" t="s">
        <v>9</v>
      </c>
      <c r="E118" s="231"/>
      <c r="F118" s="59">
        <f aca="true" t="shared" si="10" ref="F118:K118">SUM(F104:F117)</f>
        <v>0</v>
      </c>
      <c r="G118" s="118">
        <f>SUM(G104:G117)</f>
        <v>0</v>
      </c>
      <c r="H118" s="60">
        <f t="shared" si="10"/>
        <v>0</v>
      </c>
      <c r="I118" s="169">
        <f t="shared" si="10"/>
        <v>0</v>
      </c>
      <c r="J118" s="153">
        <f t="shared" si="10"/>
        <v>0</v>
      </c>
      <c r="K118" s="60">
        <f t="shared" si="10"/>
        <v>0</v>
      </c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</row>
    <row r="119" spans="2:107" s="134" customFormat="1" ht="33" thickBot="1">
      <c r="B119" s="232" t="s">
        <v>117</v>
      </c>
      <c r="C119" s="233"/>
      <c r="D119" s="233"/>
      <c r="E119" s="233"/>
      <c r="F119" s="142">
        <f aca="true" t="shared" si="11" ref="F119:K119">SUM(F118,F102,F81,F73,F51,F26)</f>
        <v>0</v>
      </c>
      <c r="G119" s="143">
        <f>SUM(G118,G102,G81,G73,G51,G26)</f>
        <v>0</v>
      </c>
      <c r="H119" s="144">
        <f t="shared" si="11"/>
        <v>0</v>
      </c>
      <c r="I119" s="170">
        <f t="shared" si="11"/>
        <v>0</v>
      </c>
      <c r="J119" s="142">
        <f t="shared" si="11"/>
        <v>0</v>
      </c>
      <c r="K119" s="144">
        <f t="shared" si="11"/>
        <v>0</v>
      </c>
      <c r="AY119" s="140"/>
      <c r="AZ119" s="140"/>
      <c r="BA119" s="140"/>
      <c r="BB119" s="140"/>
      <c r="BC119" s="140"/>
      <c r="BD119" s="140"/>
      <c r="BE119" s="140"/>
      <c r="BF119" s="140"/>
      <c r="BG119" s="140"/>
      <c r="BH119" s="140"/>
      <c r="BI119" s="140"/>
      <c r="BJ119" s="140"/>
      <c r="BK119" s="140"/>
      <c r="BL119" s="140"/>
      <c r="BM119" s="140"/>
      <c r="BN119" s="140"/>
      <c r="BO119" s="140"/>
      <c r="BP119" s="140"/>
      <c r="BQ119" s="140"/>
      <c r="BR119" s="140"/>
      <c r="BS119" s="140"/>
      <c r="BT119" s="140"/>
      <c r="BU119" s="140"/>
      <c r="BV119" s="140"/>
      <c r="BW119" s="140"/>
      <c r="BX119" s="140"/>
      <c r="BY119" s="140"/>
      <c r="BZ119" s="140"/>
      <c r="CA119" s="140"/>
      <c r="CB119" s="140"/>
      <c r="CC119" s="140"/>
      <c r="CD119" s="140"/>
      <c r="CE119" s="140"/>
      <c r="CF119" s="140"/>
      <c r="CG119" s="140"/>
      <c r="CH119" s="140"/>
      <c r="CI119" s="140"/>
      <c r="CJ119" s="140"/>
      <c r="CK119" s="140"/>
      <c r="CL119" s="140"/>
      <c r="CM119" s="140"/>
      <c r="CN119" s="140"/>
      <c r="CO119" s="140"/>
      <c r="CP119" s="140"/>
      <c r="CQ119" s="140"/>
      <c r="CR119" s="140"/>
      <c r="CS119" s="140"/>
      <c r="CT119" s="140"/>
      <c r="CU119" s="140"/>
      <c r="CV119" s="140"/>
      <c r="CW119" s="140"/>
      <c r="CX119" s="140"/>
      <c r="CY119" s="140"/>
      <c r="CZ119" s="140"/>
      <c r="DA119" s="140"/>
      <c r="DB119" s="140"/>
      <c r="DC119" s="140"/>
    </row>
    <row r="120" spans="2:107" s="10" customFormat="1" ht="29.25" thickBot="1">
      <c r="B120" s="61">
        <v>72</v>
      </c>
      <c r="C120" s="234" t="s">
        <v>118</v>
      </c>
      <c r="D120" s="235"/>
      <c r="E120" s="235"/>
      <c r="F120" s="62"/>
      <c r="G120" s="120"/>
      <c r="H120" s="63"/>
      <c r="I120" s="171"/>
      <c r="J120" s="62"/>
      <c r="K120" s="6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</row>
    <row r="121" spans="2:107" s="10" customFormat="1" ht="26.25">
      <c r="B121" s="64">
        <v>7201</v>
      </c>
      <c r="C121" s="65"/>
      <c r="D121" s="236" t="s">
        <v>119</v>
      </c>
      <c r="E121" s="237"/>
      <c r="F121" s="66"/>
      <c r="G121" s="121"/>
      <c r="H121" s="67"/>
      <c r="I121" s="172">
        <v>0</v>
      </c>
      <c r="J121" s="154">
        <v>0</v>
      </c>
      <c r="K121" s="67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</row>
    <row r="122" spans="2:107" s="10" customFormat="1" ht="26.25">
      <c r="B122" s="68">
        <v>7202</v>
      </c>
      <c r="C122" s="69"/>
      <c r="D122" s="226" t="s">
        <v>120</v>
      </c>
      <c r="E122" s="227"/>
      <c r="F122" s="70"/>
      <c r="G122" s="122"/>
      <c r="H122" s="71"/>
      <c r="I122" s="156">
        <v>0</v>
      </c>
      <c r="J122" s="155">
        <v>0</v>
      </c>
      <c r="K122" s="71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</row>
    <row r="123" spans="2:107" s="10" customFormat="1" ht="26.25">
      <c r="B123" s="68">
        <v>7203</v>
      </c>
      <c r="C123" s="69"/>
      <c r="D123" s="226" t="s">
        <v>121</v>
      </c>
      <c r="E123" s="227"/>
      <c r="F123" s="70"/>
      <c r="G123" s="122">
        <v>0</v>
      </c>
      <c r="H123" s="71"/>
      <c r="I123" s="173">
        <v>0</v>
      </c>
      <c r="J123" s="155">
        <v>0</v>
      </c>
      <c r="K123" s="71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</row>
    <row r="124" spans="2:107" s="10" customFormat="1" ht="26.25">
      <c r="B124" s="68">
        <v>7204</v>
      </c>
      <c r="C124" s="69"/>
      <c r="D124" s="226" t="s">
        <v>122</v>
      </c>
      <c r="E124" s="227"/>
      <c r="F124" s="70"/>
      <c r="G124" s="122"/>
      <c r="H124" s="71"/>
      <c r="I124" s="173">
        <v>0</v>
      </c>
      <c r="J124" s="155">
        <v>0</v>
      </c>
      <c r="K124" s="71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</row>
    <row r="125" spans="2:107" s="10" customFormat="1" ht="26.25">
      <c r="B125" s="68">
        <v>7205</v>
      </c>
      <c r="C125" s="69"/>
      <c r="D125" s="226" t="s">
        <v>123</v>
      </c>
      <c r="E125" s="227"/>
      <c r="F125" s="70"/>
      <c r="G125" s="122"/>
      <c r="H125" s="71"/>
      <c r="I125" s="173">
        <v>0</v>
      </c>
      <c r="J125" s="155">
        <v>0</v>
      </c>
      <c r="K125" s="71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</row>
    <row r="126" spans="2:107" s="10" customFormat="1" ht="26.25">
      <c r="B126" s="68">
        <v>7206</v>
      </c>
      <c r="C126" s="69"/>
      <c r="D126" s="226" t="s">
        <v>124</v>
      </c>
      <c r="E126" s="227"/>
      <c r="F126" s="70"/>
      <c r="G126" s="122"/>
      <c r="H126" s="71"/>
      <c r="I126" s="173">
        <v>0</v>
      </c>
      <c r="J126" s="155">
        <v>0</v>
      </c>
      <c r="K126" s="71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</row>
    <row r="127" spans="2:107" s="10" customFormat="1" ht="26.25">
      <c r="B127" s="130">
        <v>7207</v>
      </c>
      <c r="C127" s="131"/>
      <c r="D127" s="228" t="s">
        <v>125</v>
      </c>
      <c r="E127" s="229"/>
      <c r="F127" s="132"/>
      <c r="G127" s="122"/>
      <c r="H127" s="133"/>
      <c r="I127" s="173">
        <v>0</v>
      </c>
      <c r="J127" s="156">
        <v>0</v>
      </c>
      <c r="K127" s="13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</row>
    <row r="128" spans="2:107" s="10" customFormat="1" ht="26.25">
      <c r="B128" s="68">
        <v>7208</v>
      </c>
      <c r="C128" s="69"/>
      <c r="D128" s="226" t="s">
        <v>126</v>
      </c>
      <c r="E128" s="227"/>
      <c r="F128" s="70"/>
      <c r="G128" s="122"/>
      <c r="H128" s="71"/>
      <c r="I128" s="173">
        <v>0</v>
      </c>
      <c r="J128" s="155">
        <v>0</v>
      </c>
      <c r="K128" s="71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</row>
    <row r="129" spans="2:107" s="10" customFormat="1" ht="26.25">
      <c r="B129" s="68">
        <v>7209</v>
      </c>
      <c r="C129" s="69"/>
      <c r="D129" s="226" t="s">
        <v>127</v>
      </c>
      <c r="E129" s="227"/>
      <c r="F129" s="70"/>
      <c r="H129" s="71"/>
      <c r="I129" s="173"/>
      <c r="J129" s="155"/>
      <c r="K129" s="71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</row>
    <row r="130" spans="2:107" s="10" customFormat="1" ht="26.25">
      <c r="B130" s="68">
        <v>7210</v>
      </c>
      <c r="C130" s="69"/>
      <c r="D130" s="226" t="s">
        <v>128</v>
      </c>
      <c r="E130" s="227"/>
      <c r="F130" s="70"/>
      <c r="G130" s="122"/>
      <c r="H130" s="71"/>
      <c r="I130" s="173">
        <v>0</v>
      </c>
      <c r="J130" s="155">
        <v>0</v>
      </c>
      <c r="K130" s="71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</row>
    <row r="131" spans="2:107" s="10" customFormat="1" ht="26.25">
      <c r="B131" s="68">
        <v>7211</v>
      </c>
      <c r="C131" s="69"/>
      <c r="D131" s="226" t="s">
        <v>129</v>
      </c>
      <c r="E131" s="227"/>
      <c r="F131" s="70"/>
      <c r="G131" s="122">
        <v>0</v>
      </c>
      <c r="H131" s="71"/>
      <c r="I131" s="173">
        <v>0</v>
      </c>
      <c r="J131" s="155">
        <v>0</v>
      </c>
      <c r="K131" s="71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</row>
    <row r="132" spans="2:107" s="10" customFormat="1" ht="26.25">
      <c r="B132" s="68">
        <v>7212</v>
      </c>
      <c r="C132" s="69"/>
      <c r="D132" s="226" t="s">
        <v>130</v>
      </c>
      <c r="E132" s="227"/>
      <c r="F132" s="70"/>
      <c r="G132" s="122"/>
      <c r="H132" s="71"/>
      <c r="I132" s="173">
        <v>0</v>
      </c>
      <c r="J132" s="155">
        <v>0</v>
      </c>
      <c r="K132" s="71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2:107" s="10" customFormat="1" ht="26.25">
      <c r="B133" s="68">
        <v>7213</v>
      </c>
      <c r="C133" s="69"/>
      <c r="D133" s="226" t="s">
        <v>131</v>
      </c>
      <c r="E133" s="227"/>
      <c r="F133" s="70"/>
      <c r="G133" s="123">
        <v>0</v>
      </c>
      <c r="H133" s="71"/>
      <c r="I133" s="173">
        <v>0</v>
      </c>
      <c r="J133" s="155">
        <v>0</v>
      </c>
      <c r="K133" s="71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</row>
    <row r="134" spans="2:107" s="10" customFormat="1" ht="27" thickBot="1">
      <c r="B134" s="72">
        <v>7214</v>
      </c>
      <c r="C134" s="73"/>
      <c r="D134" s="238" t="s">
        <v>132</v>
      </c>
      <c r="E134" s="239"/>
      <c r="F134" s="74"/>
      <c r="G134" s="158"/>
      <c r="H134" s="75"/>
      <c r="I134" s="174">
        <v>0</v>
      </c>
      <c r="J134" s="157">
        <v>0</v>
      </c>
      <c r="K134" s="75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</row>
    <row r="135" spans="2:107" s="134" customFormat="1" ht="33" thickBot="1">
      <c r="B135" s="232" t="s">
        <v>133</v>
      </c>
      <c r="C135" s="233"/>
      <c r="D135" s="233"/>
      <c r="E135" s="233"/>
      <c r="F135" s="142">
        <f aca="true" t="shared" si="12" ref="F135:K135">SUM(F121:F134)</f>
        <v>0</v>
      </c>
      <c r="G135" s="143">
        <f>SUM(G121:G134)</f>
        <v>0</v>
      </c>
      <c r="H135" s="144">
        <f t="shared" si="12"/>
        <v>0</v>
      </c>
      <c r="I135" s="170">
        <f t="shared" si="12"/>
        <v>0</v>
      </c>
      <c r="J135" s="142">
        <f t="shared" si="12"/>
        <v>0</v>
      </c>
      <c r="K135" s="144">
        <f t="shared" si="12"/>
        <v>0</v>
      </c>
      <c r="AY135" s="140"/>
      <c r="AZ135" s="140"/>
      <c r="BA135" s="140"/>
      <c r="BB135" s="140"/>
      <c r="BC135" s="140"/>
      <c r="BD135" s="140"/>
      <c r="BE135" s="140"/>
      <c r="BF135" s="140"/>
      <c r="BG135" s="140"/>
      <c r="BH135" s="140"/>
      <c r="BI135" s="140"/>
      <c r="BJ135" s="140"/>
      <c r="BK135" s="140"/>
      <c r="BL135" s="140"/>
      <c r="BM135" s="140"/>
      <c r="BN135" s="140"/>
      <c r="BO135" s="140"/>
      <c r="BP135" s="140"/>
      <c r="BQ135" s="140"/>
      <c r="BR135" s="140"/>
      <c r="BS135" s="140"/>
      <c r="BT135" s="140"/>
      <c r="BU135" s="140"/>
      <c r="BV135" s="140"/>
      <c r="BW135" s="140"/>
      <c r="BX135" s="140"/>
      <c r="BY135" s="140"/>
      <c r="BZ135" s="140"/>
      <c r="CA135" s="140"/>
      <c r="CB135" s="140"/>
      <c r="CC135" s="140"/>
      <c r="CD135" s="140"/>
      <c r="CE135" s="140"/>
      <c r="CF135" s="140"/>
      <c r="CG135" s="140"/>
      <c r="CH135" s="140"/>
      <c r="CI135" s="140"/>
      <c r="CJ135" s="140"/>
      <c r="CK135" s="140"/>
      <c r="CL135" s="140"/>
      <c r="CM135" s="140"/>
      <c r="CN135" s="140"/>
      <c r="CO135" s="140"/>
      <c r="CP135" s="140"/>
      <c r="CQ135" s="140"/>
      <c r="CR135" s="140"/>
      <c r="CS135" s="140"/>
      <c r="CT135" s="140"/>
      <c r="CU135" s="140"/>
      <c r="CV135" s="140"/>
      <c r="CW135" s="140"/>
      <c r="CX135" s="140"/>
      <c r="CY135" s="140"/>
      <c r="CZ135" s="140"/>
      <c r="DA135" s="140"/>
      <c r="DB135" s="140"/>
      <c r="DC135" s="140"/>
    </row>
    <row r="136" spans="2:107" s="10" customFormat="1" ht="29.25" thickBot="1">
      <c r="B136" s="26">
        <v>73</v>
      </c>
      <c r="C136" s="240" t="s">
        <v>134</v>
      </c>
      <c r="D136" s="241"/>
      <c r="E136" s="241"/>
      <c r="F136" s="27"/>
      <c r="G136" s="114"/>
      <c r="H136" s="28"/>
      <c r="I136" s="163"/>
      <c r="J136" s="27"/>
      <c r="K136" s="28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</row>
    <row r="137" spans="2:107" s="10" customFormat="1" ht="26.25">
      <c r="B137" s="64">
        <v>7301</v>
      </c>
      <c r="C137" s="65"/>
      <c r="D137" s="236" t="s">
        <v>135</v>
      </c>
      <c r="E137" s="237"/>
      <c r="F137" s="66"/>
      <c r="G137" s="121"/>
      <c r="H137" s="67"/>
      <c r="I137" s="175"/>
      <c r="J137" s="66"/>
      <c r="K137" s="67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</row>
    <row r="138" spans="2:107" s="10" customFormat="1" ht="27" thickBot="1">
      <c r="B138" s="72">
        <v>7302</v>
      </c>
      <c r="C138" s="73"/>
      <c r="D138" s="238" t="s">
        <v>136</v>
      </c>
      <c r="E138" s="239"/>
      <c r="F138" s="74"/>
      <c r="G138" s="123"/>
      <c r="H138" s="75"/>
      <c r="I138" s="174">
        <v>0</v>
      </c>
      <c r="J138" s="157">
        <v>0</v>
      </c>
      <c r="K138" s="75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</row>
    <row r="139" spans="2:107" s="134" customFormat="1" ht="33" thickBot="1">
      <c r="B139" s="232" t="s">
        <v>137</v>
      </c>
      <c r="C139" s="233"/>
      <c r="D139" s="233"/>
      <c r="E139" s="233"/>
      <c r="F139" s="142">
        <f aca="true" t="shared" si="13" ref="F139:K139">SUM(F137:F138)</f>
        <v>0</v>
      </c>
      <c r="G139" s="143">
        <f t="shared" si="13"/>
        <v>0</v>
      </c>
      <c r="H139" s="144">
        <f t="shared" si="13"/>
        <v>0</v>
      </c>
      <c r="I139" s="170">
        <f t="shared" si="13"/>
        <v>0</v>
      </c>
      <c r="J139" s="142">
        <f t="shared" si="13"/>
        <v>0</v>
      </c>
      <c r="K139" s="144">
        <f t="shared" si="13"/>
        <v>0</v>
      </c>
      <c r="AY139" s="140"/>
      <c r="AZ139" s="140"/>
      <c r="BA139" s="140"/>
      <c r="BB139" s="140"/>
      <c r="BC139" s="140"/>
      <c r="BD139" s="140"/>
      <c r="BE139" s="140"/>
      <c r="BF139" s="140"/>
      <c r="BG139" s="140"/>
      <c r="BH139" s="140"/>
      <c r="BI139" s="140"/>
      <c r="BJ139" s="140"/>
      <c r="BK139" s="140"/>
      <c r="BL139" s="140"/>
      <c r="BM139" s="140"/>
      <c r="BN139" s="140"/>
      <c r="BO139" s="140"/>
      <c r="BP139" s="140"/>
      <c r="BQ139" s="140"/>
      <c r="BR139" s="140"/>
      <c r="BS139" s="140"/>
      <c r="BT139" s="140"/>
      <c r="BU139" s="140"/>
      <c r="BV139" s="140"/>
      <c r="BW139" s="140"/>
      <c r="BX139" s="140"/>
      <c r="BY139" s="140"/>
      <c r="BZ139" s="140"/>
      <c r="CA139" s="140"/>
      <c r="CB139" s="140"/>
      <c r="CC139" s="140"/>
      <c r="CD139" s="140"/>
      <c r="CE139" s="140"/>
      <c r="CF139" s="140"/>
      <c r="CG139" s="140"/>
      <c r="CH139" s="140"/>
      <c r="CI139" s="140"/>
      <c r="CJ139" s="140"/>
      <c r="CK139" s="140"/>
      <c r="CL139" s="140"/>
      <c r="CM139" s="140"/>
      <c r="CN139" s="140"/>
      <c r="CO139" s="140"/>
      <c r="CP139" s="140"/>
      <c r="CQ139" s="140"/>
      <c r="CR139" s="140"/>
      <c r="CS139" s="140"/>
      <c r="CT139" s="140"/>
      <c r="CU139" s="140"/>
      <c r="CV139" s="140"/>
      <c r="CW139" s="140"/>
      <c r="CX139" s="140"/>
      <c r="CY139" s="140"/>
      <c r="CZ139" s="140"/>
      <c r="DA139" s="140"/>
      <c r="DB139" s="140"/>
      <c r="DC139" s="140"/>
    </row>
    <row r="140" spans="2:107" s="10" customFormat="1" ht="29.25" thickBot="1">
      <c r="B140" s="26">
        <v>74</v>
      </c>
      <c r="C140" s="240" t="s">
        <v>138</v>
      </c>
      <c r="D140" s="241"/>
      <c r="E140" s="241"/>
      <c r="F140" s="27"/>
      <c r="G140" s="114"/>
      <c r="H140" s="28"/>
      <c r="I140" s="163"/>
      <c r="J140" s="27"/>
      <c r="K140" s="28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</row>
    <row r="141" spans="2:107" s="10" customFormat="1" ht="26.25">
      <c r="B141" s="64">
        <v>7401</v>
      </c>
      <c r="C141" s="65"/>
      <c r="D141" s="236" t="s">
        <v>139</v>
      </c>
      <c r="E141" s="237"/>
      <c r="F141" s="66"/>
      <c r="G141" s="121"/>
      <c r="H141" s="67"/>
      <c r="I141" s="175"/>
      <c r="J141" s="66"/>
      <c r="K141" s="67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</row>
    <row r="142" spans="2:107" s="10" customFormat="1" ht="26.25">
      <c r="B142" s="68">
        <v>7402</v>
      </c>
      <c r="C142" s="69"/>
      <c r="D142" s="226" t="s">
        <v>140</v>
      </c>
      <c r="E142" s="227"/>
      <c r="F142" s="70"/>
      <c r="G142" s="122"/>
      <c r="H142" s="71"/>
      <c r="I142" s="176"/>
      <c r="J142" s="70"/>
      <c r="K142" s="71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</row>
    <row r="143" spans="2:107" s="10" customFormat="1" ht="27" thickBot="1">
      <c r="B143" s="72">
        <v>7403</v>
      </c>
      <c r="C143" s="73"/>
      <c r="D143" s="238" t="s">
        <v>141</v>
      </c>
      <c r="E143" s="239"/>
      <c r="F143" s="74"/>
      <c r="G143" s="123"/>
      <c r="H143" s="75"/>
      <c r="I143" s="177"/>
      <c r="J143" s="74"/>
      <c r="K143" s="75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</row>
    <row r="144" spans="2:107" s="134" customFormat="1" ht="33" thickBot="1">
      <c r="B144" s="232" t="s">
        <v>142</v>
      </c>
      <c r="C144" s="233"/>
      <c r="D144" s="233"/>
      <c r="E144" s="233"/>
      <c r="F144" s="142">
        <f aca="true" t="shared" si="14" ref="F144:K144">SUM(F141:F143)</f>
        <v>0</v>
      </c>
      <c r="G144" s="143">
        <f t="shared" si="14"/>
        <v>0</v>
      </c>
      <c r="H144" s="144">
        <f t="shared" si="14"/>
        <v>0</v>
      </c>
      <c r="I144" s="170">
        <f t="shared" si="14"/>
        <v>0</v>
      </c>
      <c r="J144" s="142">
        <f t="shared" si="14"/>
        <v>0</v>
      </c>
      <c r="K144" s="144">
        <f t="shared" si="14"/>
        <v>0</v>
      </c>
      <c r="AY144" s="140"/>
      <c r="AZ144" s="140"/>
      <c r="BA144" s="140"/>
      <c r="BB144" s="140"/>
      <c r="BC144" s="140"/>
      <c r="BD144" s="140"/>
      <c r="BE144" s="140"/>
      <c r="BF144" s="140"/>
      <c r="BG144" s="140"/>
      <c r="BH144" s="140"/>
      <c r="BI144" s="140"/>
      <c r="BJ144" s="140"/>
      <c r="BK144" s="140"/>
      <c r="BL144" s="140"/>
      <c r="BM144" s="140"/>
      <c r="BN144" s="140"/>
      <c r="BO144" s="140"/>
      <c r="BP144" s="140"/>
      <c r="BQ144" s="140"/>
      <c r="BR144" s="140"/>
      <c r="BS144" s="140"/>
      <c r="BT144" s="140"/>
      <c r="BU144" s="140"/>
      <c r="BV144" s="140"/>
      <c r="BW144" s="140"/>
      <c r="BX144" s="140"/>
      <c r="BY144" s="140"/>
      <c r="BZ144" s="140"/>
      <c r="CA144" s="140"/>
      <c r="CB144" s="140"/>
      <c r="CC144" s="140"/>
      <c r="CD144" s="140"/>
      <c r="CE144" s="140"/>
      <c r="CF144" s="140"/>
      <c r="CG144" s="140"/>
      <c r="CH144" s="140"/>
      <c r="CI144" s="140"/>
      <c r="CJ144" s="140"/>
      <c r="CK144" s="140"/>
      <c r="CL144" s="140"/>
      <c r="CM144" s="140"/>
      <c r="CN144" s="140"/>
      <c r="CO144" s="140"/>
      <c r="CP144" s="140"/>
      <c r="CQ144" s="140"/>
      <c r="CR144" s="140"/>
      <c r="CS144" s="140"/>
      <c r="CT144" s="140"/>
      <c r="CU144" s="140"/>
      <c r="CV144" s="140"/>
      <c r="CW144" s="140"/>
      <c r="CX144" s="140"/>
      <c r="CY144" s="140"/>
      <c r="CZ144" s="140"/>
      <c r="DA144" s="140"/>
      <c r="DB144" s="140"/>
      <c r="DC144" s="140"/>
    </row>
    <row r="145" spans="2:107" s="10" customFormat="1" ht="29.25" thickBot="1">
      <c r="B145" s="26">
        <v>75</v>
      </c>
      <c r="C145" s="240" t="s">
        <v>143</v>
      </c>
      <c r="D145" s="241"/>
      <c r="E145" s="241"/>
      <c r="F145" s="27"/>
      <c r="G145" s="114"/>
      <c r="H145" s="28"/>
      <c r="I145" s="163"/>
      <c r="J145" s="27"/>
      <c r="K145" s="28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</row>
    <row r="146" spans="2:107" s="10" customFormat="1" ht="26.25">
      <c r="B146" s="64">
        <v>7501</v>
      </c>
      <c r="C146" s="65"/>
      <c r="D146" s="236" t="s">
        <v>144</v>
      </c>
      <c r="E146" s="237"/>
      <c r="F146" s="66"/>
      <c r="G146" s="121"/>
      <c r="H146" s="67"/>
      <c r="I146" s="175"/>
      <c r="J146" s="66"/>
      <c r="K146" s="67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</row>
    <row r="147" spans="2:107" s="10" customFormat="1" ht="26.25">
      <c r="B147" s="68">
        <v>7502</v>
      </c>
      <c r="C147" s="69"/>
      <c r="D147" s="226" t="s">
        <v>145</v>
      </c>
      <c r="E147" s="227"/>
      <c r="F147" s="70"/>
      <c r="G147" s="122"/>
      <c r="H147" s="71"/>
      <c r="I147" s="176"/>
      <c r="J147" s="70"/>
      <c r="K147" s="71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</row>
    <row r="148" spans="2:107" s="10" customFormat="1" ht="27" thickBot="1">
      <c r="B148" s="72">
        <v>7503</v>
      </c>
      <c r="C148" s="73"/>
      <c r="D148" s="238" t="s">
        <v>146</v>
      </c>
      <c r="E148" s="239"/>
      <c r="F148" s="74"/>
      <c r="G148" s="123">
        <v>0</v>
      </c>
      <c r="H148" s="75"/>
      <c r="I148" s="174">
        <v>0</v>
      </c>
      <c r="J148" s="157">
        <v>0</v>
      </c>
      <c r="K148" s="75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</row>
    <row r="149" spans="2:107" s="134" customFormat="1" ht="33" thickBot="1">
      <c r="B149" s="232" t="s">
        <v>147</v>
      </c>
      <c r="C149" s="233"/>
      <c r="D149" s="233"/>
      <c r="E149" s="233"/>
      <c r="F149" s="142">
        <f aca="true" t="shared" si="15" ref="F149:K149">SUM(F146:F148)</f>
        <v>0</v>
      </c>
      <c r="G149" s="143">
        <f t="shared" si="15"/>
        <v>0</v>
      </c>
      <c r="H149" s="144">
        <f t="shared" si="15"/>
        <v>0</v>
      </c>
      <c r="I149" s="170">
        <f t="shared" si="15"/>
        <v>0</v>
      </c>
      <c r="J149" s="145">
        <f t="shared" si="15"/>
        <v>0</v>
      </c>
      <c r="K149" s="144">
        <f t="shared" si="15"/>
        <v>0</v>
      </c>
      <c r="AY149" s="140"/>
      <c r="AZ149" s="140"/>
      <c r="BA149" s="140"/>
      <c r="BB149" s="140"/>
      <c r="BC149" s="140"/>
      <c r="BD149" s="140"/>
      <c r="BE149" s="140"/>
      <c r="BF149" s="140"/>
      <c r="BG149" s="140"/>
      <c r="BH149" s="140"/>
      <c r="BI149" s="140"/>
      <c r="BJ149" s="140"/>
      <c r="BK149" s="140"/>
      <c r="BL149" s="140"/>
      <c r="BM149" s="140"/>
      <c r="BN149" s="140"/>
      <c r="BO149" s="140"/>
      <c r="BP149" s="140"/>
      <c r="BQ149" s="140"/>
      <c r="BR149" s="140"/>
      <c r="BS149" s="140"/>
      <c r="BT149" s="140"/>
      <c r="BU149" s="140"/>
      <c r="BV149" s="140"/>
      <c r="BW149" s="140"/>
      <c r="BX149" s="140"/>
      <c r="BY149" s="140"/>
      <c r="BZ149" s="140"/>
      <c r="CA149" s="140"/>
      <c r="CB149" s="140"/>
      <c r="CC149" s="140"/>
      <c r="CD149" s="140"/>
      <c r="CE149" s="140"/>
      <c r="CF149" s="140"/>
      <c r="CG149" s="140"/>
      <c r="CH149" s="140"/>
      <c r="CI149" s="140"/>
      <c r="CJ149" s="140"/>
      <c r="CK149" s="140"/>
      <c r="CL149" s="140"/>
      <c r="CM149" s="140"/>
      <c r="CN149" s="140"/>
      <c r="CO149" s="140"/>
      <c r="CP149" s="140"/>
      <c r="CQ149" s="140"/>
      <c r="CR149" s="140"/>
      <c r="CS149" s="140"/>
      <c r="CT149" s="140"/>
      <c r="CU149" s="140"/>
      <c r="CV149" s="140"/>
      <c r="CW149" s="140"/>
      <c r="CX149" s="140"/>
      <c r="CY149" s="140"/>
      <c r="CZ149" s="140"/>
      <c r="DA149" s="140"/>
      <c r="DB149" s="140"/>
      <c r="DC149" s="140"/>
    </row>
    <row r="150" spans="2:107" s="10" customFormat="1" ht="29.25" thickBot="1">
      <c r="B150" s="26">
        <v>76</v>
      </c>
      <c r="C150" s="240" t="s">
        <v>148</v>
      </c>
      <c r="D150" s="241"/>
      <c r="E150" s="241"/>
      <c r="F150" s="27"/>
      <c r="G150" s="114"/>
      <c r="H150" s="28"/>
      <c r="I150" s="163"/>
      <c r="J150" s="27"/>
      <c r="K150" s="28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</row>
    <row r="151" spans="2:107" s="10" customFormat="1" ht="26.25">
      <c r="B151" s="64">
        <v>7601</v>
      </c>
      <c r="C151" s="65"/>
      <c r="D151" s="236" t="s">
        <v>149</v>
      </c>
      <c r="E151" s="237"/>
      <c r="F151" s="66"/>
      <c r="G151" s="121">
        <v>0</v>
      </c>
      <c r="H151" s="67"/>
      <c r="I151" s="172"/>
      <c r="J151" s="154">
        <v>0</v>
      </c>
      <c r="K151" s="67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</row>
    <row r="152" spans="2:107" s="10" customFormat="1" ht="26.25">
      <c r="B152" s="68">
        <v>7602</v>
      </c>
      <c r="C152" s="69"/>
      <c r="D152" s="226" t="s">
        <v>150</v>
      </c>
      <c r="E152" s="227"/>
      <c r="F152" s="70"/>
      <c r="G152" s="122"/>
      <c r="H152" s="71"/>
      <c r="I152" s="173">
        <v>0</v>
      </c>
      <c r="J152" s="155">
        <v>0</v>
      </c>
      <c r="K152" s="71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</row>
    <row r="153" spans="2:107" s="10" customFormat="1" ht="26.25">
      <c r="B153" s="68">
        <v>7603</v>
      </c>
      <c r="C153" s="69"/>
      <c r="D153" s="226" t="s">
        <v>151</v>
      </c>
      <c r="E153" s="227"/>
      <c r="F153" s="70"/>
      <c r="G153" s="122"/>
      <c r="H153" s="71"/>
      <c r="I153" s="176"/>
      <c r="J153" s="70"/>
      <c r="K153" s="71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</row>
    <row r="154" spans="2:107" s="10" customFormat="1" ht="26.25">
      <c r="B154" s="68">
        <v>7604</v>
      </c>
      <c r="C154" s="69"/>
      <c r="D154" s="226" t="s">
        <v>152</v>
      </c>
      <c r="E154" s="227"/>
      <c r="F154" s="70"/>
      <c r="G154" s="122"/>
      <c r="H154" s="71"/>
      <c r="I154" s="173">
        <v>0</v>
      </c>
      <c r="J154" s="155">
        <v>0</v>
      </c>
      <c r="K154" s="71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</row>
    <row r="155" spans="2:107" s="10" customFormat="1" ht="26.25">
      <c r="B155" s="68">
        <v>7605</v>
      </c>
      <c r="C155" s="69"/>
      <c r="D155" s="226" t="s">
        <v>153</v>
      </c>
      <c r="E155" s="227"/>
      <c r="F155" s="70"/>
      <c r="G155" s="122"/>
      <c r="H155" s="71"/>
      <c r="I155" s="173">
        <v>0</v>
      </c>
      <c r="J155" s="155">
        <v>0</v>
      </c>
      <c r="K155" s="71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</row>
    <row r="156" spans="2:107" s="10" customFormat="1" ht="26.25">
      <c r="B156" s="68">
        <v>7606</v>
      </c>
      <c r="C156" s="69"/>
      <c r="D156" s="226" t="s">
        <v>154</v>
      </c>
      <c r="E156" s="227"/>
      <c r="F156" s="70"/>
      <c r="G156" s="122"/>
      <c r="H156" s="71"/>
      <c r="I156" s="176"/>
      <c r="J156" s="70"/>
      <c r="K156" s="71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</row>
    <row r="157" spans="2:107" s="10" customFormat="1" ht="27" thickBot="1">
      <c r="B157" s="72">
        <v>7609</v>
      </c>
      <c r="C157" s="73"/>
      <c r="D157" s="238" t="s">
        <v>155</v>
      </c>
      <c r="E157" s="239"/>
      <c r="F157" s="74"/>
      <c r="G157" s="123"/>
      <c r="H157" s="75"/>
      <c r="I157" s="177"/>
      <c r="J157" s="74"/>
      <c r="K157" s="75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</row>
    <row r="158" spans="2:107" s="134" customFormat="1" ht="33" thickBot="1">
      <c r="B158" s="232" t="s">
        <v>156</v>
      </c>
      <c r="C158" s="233"/>
      <c r="D158" s="233"/>
      <c r="E158" s="233"/>
      <c r="F158" s="142">
        <f aca="true" t="shared" si="16" ref="F158:K158">SUM(F151:F157)</f>
        <v>0</v>
      </c>
      <c r="G158" s="143">
        <f t="shared" si="16"/>
        <v>0</v>
      </c>
      <c r="H158" s="144">
        <f t="shared" si="16"/>
        <v>0</v>
      </c>
      <c r="I158" s="170">
        <f t="shared" si="16"/>
        <v>0</v>
      </c>
      <c r="J158" s="142">
        <f t="shared" si="16"/>
        <v>0</v>
      </c>
      <c r="K158" s="144">
        <f t="shared" si="16"/>
        <v>0</v>
      </c>
      <c r="AY158" s="140"/>
      <c r="AZ158" s="140"/>
      <c r="BA158" s="140"/>
      <c r="BB158" s="140"/>
      <c r="BC158" s="140"/>
      <c r="BD158" s="140"/>
      <c r="BE158" s="140"/>
      <c r="BF158" s="140"/>
      <c r="BG158" s="140"/>
      <c r="BH158" s="140"/>
      <c r="BI158" s="140"/>
      <c r="BJ158" s="140"/>
      <c r="BK158" s="140"/>
      <c r="BL158" s="140"/>
      <c r="BM158" s="140"/>
      <c r="BN158" s="140"/>
      <c r="BO158" s="140"/>
      <c r="BP158" s="140"/>
      <c r="BQ158" s="140"/>
      <c r="BR158" s="140"/>
      <c r="BS158" s="140"/>
      <c r="BT158" s="140"/>
      <c r="BU158" s="140"/>
      <c r="BV158" s="140"/>
      <c r="BW158" s="140"/>
      <c r="BX158" s="140"/>
      <c r="BY158" s="140"/>
      <c r="BZ158" s="140"/>
      <c r="CA158" s="140"/>
      <c r="CB158" s="140"/>
      <c r="CC158" s="140"/>
      <c r="CD158" s="140"/>
      <c r="CE158" s="140"/>
      <c r="CF158" s="140"/>
      <c r="CG158" s="140"/>
      <c r="CH158" s="140"/>
      <c r="CI158" s="140"/>
      <c r="CJ158" s="140"/>
      <c r="CK158" s="140"/>
      <c r="CL158" s="140"/>
      <c r="CM158" s="140"/>
      <c r="CN158" s="140"/>
      <c r="CO158" s="140"/>
      <c r="CP158" s="140"/>
      <c r="CQ158" s="140"/>
      <c r="CR158" s="140"/>
      <c r="CS158" s="140"/>
      <c r="CT158" s="140"/>
      <c r="CU158" s="140"/>
      <c r="CV158" s="140"/>
      <c r="CW158" s="140"/>
      <c r="CX158" s="140"/>
      <c r="CY158" s="140"/>
      <c r="CZ158" s="140"/>
      <c r="DA158" s="140"/>
      <c r="DB158" s="140"/>
      <c r="DC158" s="140"/>
    </row>
    <row r="159" spans="2:107" s="10" customFormat="1" ht="29.25" thickBot="1">
      <c r="B159" s="26">
        <v>77</v>
      </c>
      <c r="C159" s="240" t="s">
        <v>157</v>
      </c>
      <c r="D159" s="241"/>
      <c r="E159" s="241"/>
      <c r="F159" s="27"/>
      <c r="G159" s="114"/>
      <c r="H159" s="28"/>
      <c r="K159" s="28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</row>
    <row r="160" spans="2:107" s="10" customFormat="1" ht="29.25" thickBot="1">
      <c r="B160" s="61"/>
      <c r="C160" s="104" t="s">
        <v>192</v>
      </c>
      <c r="D160" s="109"/>
      <c r="E160" s="109"/>
      <c r="F160" s="110"/>
      <c r="G160" s="124"/>
      <c r="H160" s="111"/>
      <c r="I160" s="178">
        <v>0</v>
      </c>
      <c r="J160" s="159">
        <v>0</v>
      </c>
      <c r="K160" s="111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</row>
    <row r="161" spans="2:107" s="10" customFormat="1" ht="27" thickBot="1">
      <c r="B161" s="76">
        <v>7701</v>
      </c>
      <c r="C161" s="77"/>
      <c r="D161" s="242" t="s">
        <v>157</v>
      </c>
      <c r="E161" s="243"/>
      <c r="F161" s="78"/>
      <c r="G161" s="125"/>
      <c r="H161" s="79"/>
      <c r="I161" s="179">
        <v>0</v>
      </c>
      <c r="J161" s="78">
        <v>0</v>
      </c>
      <c r="K161" s="79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</row>
    <row r="162" spans="2:107" s="134" customFormat="1" ht="33" thickBot="1">
      <c r="B162" s="232" t="s">
        <v>158</v>
      </c>
      <c r="C162" s="233"/>
      <c r="D162" s="233"/>
      <c r="E162" s="233"/>
      <c r="F162" s="142">
        <f>SUM(F161)</f>
        <v>0</v>
      </c>
      <c r="G162" s="143">
        <f>SUM(G159:G161)</f>
        <v>0</v>
      </c>
      <c r="H162" s="144">
        <f>SUM(H161)</f>
        <v>0</v>
      </c>
      <c r="I162" s="170">
        <f>SUM(I161)</f>
        <v>0</v>
      </c>
      <c r="J162" s="142">
        <f>SUM(J161)</f>
        <v>0</v>
      </c>
      <c r="K162" s="144">
        <f>SUM(K161)</f>
        <v>0</v>
      </c>
      <c r="AY162" s="140"/>
      <c r="AZ162" s="140"/>
      <c r="BA162" s="140"/>
      <c r="BB162" s="140"/>
      <c r="BC162" s="140"/>
      <c r="BD162" s="140"/>
      <c r="BE162" s="140"/>
      <c r="BF162" s="140"/>
      <c r="BG162" s="140"/>
      <c r="BH162" s="140"/>
      <c r="BI162" s="140"/>
      <c r="BJ162" s="140"/>
      <c r="BK162" s="140"/>
      <c r="BL162" s="140"/>
      <c r="BM162" s="140"/>
      <c r="BN162" s="140"/>
      <c r="BO162" s="140"/>
      <c r="BP162" s="140"/>
      <c r="BQ162" s="140"/>
      <c r="BR162" s="140"/>
      <c r="BS162" s="140"/>
      <c r="BT162" s="140"/>
      <c r="BU162" s="140"/>
      <c r="BV162" s="140"/>
      <c r="BW162" s="140"/>
      <c r="BX162" s="140"/>
      <c r="BY162" s="140"/>
      <c r="BZ162" s="140"/>
      <c r="CA162" s="140"/>
      <c r="CB162" s="140"/>
      <c r="CC162" s="140"/>
      <c r="CD162" s="140"/>
      <c r="CE162" s="140"/>
      <c r="CF162" s="140"/>
      <c r="CG162" s="140"/>
      <c r="CH162" s="140"/>
      <c r="CI162" s="140"/>
      <c r="CJ162" s="140"/>
      <c r="CK162" s="140"/>
      <c r="CL162" s="140"/>
      <c r="CM162" s="140"/>
      <c r="CN162" s="140"/>
      <c r="CO162" s="140"/>
      <c r="CP162" s="140"/>
      <c r="CQ162" s="140"/>
      <c r="CR162" s="140"/>
      <c r="CS162" s="140"/>
      <c r="CT162" s="140"/>
      <c r="CU162" s="140"/>
      <c r="CV162" s="140"/>
      <c r="CW162" s="140"/>
      <c r="CX162" s="140"/>
      <c r="CY162" s="140"/>
      <c r="CZ162" s="140"/>
      <c r="DA162" s="140"/>
      <c r="DB162" s="140"/>
      <c r="DC162" s="140"/>
    </row>
    <row r="163" spans="2:107" s="10" customFormat="1" ht="33" thickBot="1">
      <c r="B163" s="105"/>
      <c r="C163" s="106"/>
      <c r="D163" s="106"/>
      <c r="E163" s="106"/>
      <c r="F163" s="107"/>
      <c r="G163" s="119">
        <f>SUM(G162)</f>
        <v>0</v>
      </c>
      <c r="H163" s="108"/>
      <c r="I163" s="180"/>
      <c r="J163" s="107"/>
      <c r="K163" s="108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</row>
    <row r="164" spans="2:109" s="1" customFormat="1" ht="26.25">
      <c r="B164" s="68"/>
      <c r="C164" s="69"/>
      <c r="D164" s="226" t="s">
        <v>5</v>
      </c>
      <c r="E164" s="227"/>
      <c r="F164" s="80"/>
      <c r="G164" s="126"/>
      <c r="H164" s="81"/>
      <c r="I164" s="181">
        <v>0</v>
      </c>
      <c r="J164" s="160">
        <v>0</v>
      </c>
      <c r="K164" s="81"/>
      <c r="Q164" s="3"/>
      <c r="R164" s="3"/>
      <c r="S164" s="3"/>
      <c r="T164" s="3"/>
      <c r="U164" s="3"/>
      <c r="V164" s="3"/>
      <c r="W164" s="3"/>
      <c r="X164" s="3"/>
      <c r="Y164" s="3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</row>
    <row r="165" spans="2:109" s="1" customFormat="1" ht="26.25">
      <c r="B165" s="68"/>
      <c r="C165" s="69"/>
      <c r="D165" s="226" t="s">
        <v>14</v>
      </c>
      <c r="E165" s="227"/>
      <c r="F165" s="80"/>
      <c r="G165" s="126"/>
      <c r="H165" s="81"/>
      <c r="I165" s="181"/>
      <c r="J165" s="160"/>
      <c r="K165" s="81"/>
      <c r="Q165" s="3"/>
      <c r="R165" s="3"/>
      <c r="S165" s="3"/>
      <c r="T165" s="3"/>
      <c r="U165" s="3"/>
      <c r="V165" s="3"/>
      <c r="W165" s="3"/>
      <c r="X165" s="3"/>
      <c r="Y165" s="3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</row>
    <row r="166" spans="2:109" s="1" customFormat="1" ht="26.25">
      <c r="B166" s="68"/>
      <c r="C166" s="69"/>
      <c r="D166" s="226" t="s">
        <v>159</v>
      </c>
      <c r="E166" s="227"/>
      <c r="F166" s="80"/>
      <c r="G166" s="126"/>
      <c r="H166" s="81"/>
      <c r="I166" s="181">
        <v>0</v>
      </c>
      <c r="J166" s="160">
        <v>0</v>
      </c>
      <c r="K166" s="81"/>
      <c r="Q166" s="3"/>
      <c r="R166" s="3"/>
      <c r="S166" s="3"/>
      <c r="T166" s="3"/>
      <c r="U166" s="3"/>
      <c r="V166" s="3"/>
      <c r="W166" s="3"/>
      <c r="X166" s="3"/>
      <c r="Y166" s="3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</row>
    <row r="167" spans="2:109" s="1" customFormat="1" ht="27" thickBot="1">
      <c r="B167" s="68"/>
      <c r="C167" s="69"/>
      <c r="D167" s="226" t="s">
        <v>77</v>
      </c>
      <c r="E167" s="227"/>
      <c r="F167" s="80"/>
      <c r="G167" s="126"/>
      <c r="H167" s="81"/>
      <c r="I167" s="181">
        <v>0</v>
      </c>
      <c r="J167" s="160">
        <v>0</v>
      </c>
      <c r="K167" s="81"/>
      <c r="Q167" s="3"/>
      <c r="R167" s="3"/>
      <c r="S167" s="3"/>
      <c r="T167" s="3"/>
      <c r="U167" s="3"/>
      <c r="V167" s="3"/>
      <c r="W167" s="3"/>
      <c r="X167" s="3"/>
      <c r="Y167" s="3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</row>
    <row r="168" spans="2:112" s="10" customFormat="1" ht="33" thickBot="1">
      <c r="B168" s="246" t="s">
        <v>160</v>
      </c>
      <c r="C168" s="247"/>
      <c r="D168" s="247"/>
      <c r="E168" s="247"/>
      <c r="F168" s="82">
        <f aca="true" t="shared" si="17" ref="F168:K168">SUM(F164:F167)</f>
        <v>0</v>
      </c>
      <c r="G168" s="127"/>
      <c r="H168" s="83">
        <f t="shared" si="17"/>
        <v>0</v>
      </c>
      <c r="I168" s="182">
        <f t="shared" si="17"/>
        <v>0</v>
      </c>
      <c r="J168" s="184">
        <f t="shared" si="17"/>
        <v>0</v>
      </c>
      <c r="K168" s="83">
        <f t="shared" si="17"/>
        <v>0</v>
      </c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</row>
    <row r="169" spans="2:112" s="134" customFormat="1" ht="33" thickBot="1">
      <c r="B169" s="248" t="s">
        <v>161</v>
      </c>
      <c r="C169" s="249"/>
      <c r="D169" s="249"/>
      <c r="E169" s="250"/>
      <c r="F169" s="146">
        <f aca="true" t="shared" si="18" ref="F169:K169">SUBTOTAL(9,F162,F158,F149,F144,F139,F135,F119,F168)</f>
        <v>0</v>
      </c>
      <c r="G169" s="147">
        <f t="shared" si="18"/>
        <v>0</v>
      </c>
      <c r="H169" s="148">
        <f t="shared" si="18"/>
        <v>0</v>
      </c>
      <c r="I169" s="183">
        <f t="shared" si="18"/>
        <v>0</v>
      </c>
      <c r="J169" s="149">
        <f t="shared" si="18"/>
        <v>0</v>
      </c>
      <c r="K169" s="148">
        <f t="shared" si="18"/>
        <v>0</v>
      </c>
      <c r="BD169" s="140"/>
      <c r="BE169" s="140"/>
      <c r="BF169" s="140"/>
      <c r="BG169" s="140"/>
      <c r="BH169" s="140"/>
      <c r="BI169" s="140"/>
      <c r="BJ169" s="140"/>
      <c r="BK169" s="140"/>
      <c r="BL169" s="140"/>
      <c r="BM169" s="140"/>
      <c r="BN169" s="140"/>
      <c r="BO169" s="140"/>
      <c r="BP169" s="140"/>
      <c r="BQ169" s="140"/>
      <c r="BR169" s="140"/>
      <c r="BS169" s="140"/>
      <c r="BT169" s="140"/>
      <c r="BU169" s="140"/>
      <c r="BV169" s="140"/>
      <c r="BW169" s="140"/>
      <c r="BX169" s="140"/>
      <c r="BY169" s="140"/>
      <c r="BZ169" s="140"/>
      <c r="CA169" s="140"/>
      <c r="CB169" s="140"/>
      <c r="CC169" s="140"/>
      <c r="CD169" s="140"/>
      <c r="CE169" s="140"/>
      <c r="CF169" s="140"/>
      <c r="CG169" s="140"/>
      <c r="CH169" s="140"/>
      <c r="CI169" s="140"/>
      <c r="CJ169" s="140"/>
      <c r="CK169" s="140"/>
      <c r="CL169" s="140"/>
      <c r="CM169" s="140"/>
      <c r="CN169" s="140"/>
      <c r="CO169" s="140"/>
      <c r="CP169" s="140"/>
      <c r="CQ169" s="140"/>
      <c r="CR169" s="140"/>
      <c r="CS169" s="140"/>
      <c r="CT169" s="140"/>
      <c r="CU169" s="140"/>
      <c r="CV169" s="140"/>
      <c r="CW169" s="140"/>
      <c r="CX169" s="140"/>
      <c r="CY169" s="140"/>
      <c r="CZ169" s="140"/>
      <c r="DA169" s="140"/>
      <c r="DB169" s="140"/>
      <c r="DC169" s="140"/>
      <c r="DD169" s="140"/>
      <c r="DE169" s="140"/>
      <c r="DF169" s="140"/>
      <c r="DG169" s="140"/>
      <c r="DH169" s="140"/>
    </row>
    <row r="170" spans="2:107" s="10" customFormat="1" ht="26.25">
      <c r="B170" s="84"/>
      <c r="C170" s="85"/>
      <c r="D170" s="85"/>
      <c r="E170" s="85"/>
      <c r="F170" s="86"/>
      <c r="G170" s="128"/>
      <c r="H170" s="86"/>
      <c r="I170" s="17"/>
      <c r="J170" s="86"/>
      <c r="K170" s="86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</row>
    <row r="171" spans="2:106" s="10" customFormat="1" ht="25.5">
      <c r="B171" s="244" t="s">
        <v>189</v>
      </c>
      <c r="C171" s="245"/>
      <c r="D171" s="245"/>
      <c r="E171" s="245"/>
      <c r="F171" s="245"/>
      <c r="G171" s="245"/>
      <c r="H171" s="245"/>
      <c r="I171" s="245"/>
      <c r="J171" s="245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</row>
    <row r="172" spans="2:109" s="1" customFormat="1" ht="76.5" customHeight="1">
      <c r="B172" s="10"/>
      <c r="C172" s="186" t="s">
        <v>15</v>
      </c>
      <c r="D172" s="187"/>
      <c r="E172" s="161" t="s">
        <v>193</v>
      </c>
      <c r="F172" s="161" t="s">
        <v>201</v>
      </c>
      <c r="G172" s="161" t="s">
        <v>194</v>
      </c>
      <c r="H172" s="185" t="s">
        <v>186</v>
      </c>
      <c r="I172" s="161" t="s">
        <v>196</v>
      </c>
      <c r="J172" s="161" t="s">
        <v>195</v>
      </c>
      <c r="Q172" s="3"/>
      <c r="R172" s="3"/>
      <c r="S172" s="3"/>
      <c r="T172" s="3"/>
      <c r="U172" s="3"/>
      <c r="V172" s="3"/>
      <c r="W172" s="3"/>
      <c r="X172" s="3"/>
      <c r="Y172" s="3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</row>
    <row r="173" spans="2:108" s="1" customFormat="1" ht="25.5" customHeight="1">
      <c r="B173" s="10"/>
      <c r="C173" s="187"/>
      <c r="D173" s="187"/>
      <c r="E173" s="161" t="s">
        <v>197</v>
      </c>
      <c r="F173" s="161" t="s">
        <v>202</v>
      </c>
      <c r="G173" s="161" t="s">
        <v>198</v>
      </c>
      <c r="H173" s="185" t="s">
        <v>203</v>
      </c>
      <c r="I173" s="161" t="s">
        <v>200</v>
      </c>
      <c r="J173" s="161" t="s">
        <v>199</v>
      </c>
      <c r="K173" s="10"/>
      <c r="L173" s="113"/>
      <c r="P173" s="3"/>
      <c r="Q173" s="3"/>
      <c r="R173" s="3"/>
      <c r="S173" s="3"/>
      <c r="T173" s="3"/>
      <c r="U173" s="3"/>
      <c r="V173" s="3"/>
      <c r="W173" s="3"/>
      <c r="X173" s="3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</row>
    <row r="174" spans="2:107" s="10" customFormat="1" ht="26.25">
      <c r="B174" s="16"/>
      <c r="F174" s="17"/>
      <c r="G174" s="128"/>
      <c r="H174" s="17"/>
      <c r="I174" s="17"/>
      <c r="J174" s="17"/>
      <c r="K174" s="17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</row>
  </sheetData>
  <sheetProtection/>
  <mergeCells count="76">
    <mergeCell ref="D161:E161"/>
    <mergeCell ref="B162:E162"/>
    <mergeCell ref="D164:E164"/>
    <mergeCell ref="D165:E165"/>
    <mergeCell ref="B171:J171"/>
    <mergeCell ref="D166:E166"/>
    <mergeCell ref="D167:E167"/>
    <mergeCell ref="B168:E168"/>
    <mergeCell ref="B169:E169"/>
    <mergeCell ref="C150:E150"/>
    <mergeCell ref="D151:E151"/>
    <mergeCell ref="D152:E152"/>
    <mergeCell ref="D153:E153"/>
    <mergeCell ref="B158:E158"/>
    <mergeCell ref="C159:E159"/>
    <mergeCell ref="D154:E154"/>
    <mergeCell ref="D155:E155"/>
    <mergeCell ref="D156:E156"/>
    <mergeCell ref="D157:E157"/>
    <mergeCell ref="C140:E140"/>
    <mergeCell ref="D141:E141"/>
    <mergeCell ref="D142:E142"/>
    <mergeCell ref="D143:E143"/>
    <mergeCell ref="D148:E148"/>
    <mergeCell ref="B149:E149"/>
    <mergeCell ref="D146:E146"/>
    <mergeCell ref="D147:E147"/>
    <mergeCell ref="B144:E144"/>
    <mergeCell ref="C145:E145"/>
    <mergeCell ref="D134:E134"/>
    <mergeCell ref="B135:E135"/>
    <mergeCell ref="C136:E136"/>
    <mergeCell ref="D137:E137"/>
    <mergeCell ref="D138:E138"/>
    <mergeCell ref="B139:E139"/>
    <mergeCell ref="D127:E127"/>
    <mergeCell ref="D128:E128"/>
    <mergeCell ref="D129:E129"/>
    <mergeCell ref="D130:E130"/>
    <mergeCell ref="D131:E131"/>
    <mergeCell ref="D118:E118"/>
    <mergeCell ref="B119:E119"/>
    <mergeCell ref="C120:E120"/>
    <mergeCell ref="D121:E121"/>
    <mergeCell ref="D26:E26"/>
    <mergeCell ref="D27:E27"/>
    <mergeCell ref="D51:E51"/>
    <mergeCell ref="D132:E132"/>
    <mergeCell ref="D133:E133"/>
    <mergeCell ref="D122:E122"/>
    <mergeCell ref="D123:E123"/>
    <mergeCell ref="D124:E124"/>
    <mergeCell ref="D125:E125"/>
    <mergeCell ref="D126:E126"/>
    <mergeCell ref="I6:I7"/>
    <mergeCell ref="C7:E7"/>
    <mergeCell ref="C8:E8"/>
    <mergeCell ref="D9:E9"/>
    <mergeCell ref="B6:E6"/>
    <mergeCell ref="F6:H6"/>
    <mergeCell ref="D52:E52"/>
    <mergeCell ref="D73:E73"/>
    <mergeCell ref="D74:E74"/>
    <mergeCell ref="D81:E81"/>
    <mergeCell ref="D82:E82"/>
    <mergeCell ref="D103:E103"/>
    <mergeCell ref="C172:D173"/>
    <mergeCell ref="B1:K1"/>
    <mergeCell ref="B2:K2"/>
    <mergeCell ref="J3:K3"/>
    <mergeCell ref="B4:E4"/>
    <mergeCell ref="F4:K4"/>
    <mergeCell ref="B5:E5"/>
    <mergeCell ref="F5:I5"/>
    <mergeCell ref="J5:K6"/>
    <mergeCell ref="D102:E102"/>
  </mergeCells>
  <printOptions horizontalCentered="1"/>
  <pageMargins left="0" right="0" top="0.3937007874015748" bottom="0.3937007874015748" header="0.3937007874015748" footer="0.3937007874015748"/>
  <pageSetup fitToHeight="6" fitToWidth="1" horizontalDpi="600" verticalDpi="600" orientation="portrait" paperSize="9" scale="53" r:id="rId1"/>
  <headerFooter alignWithMargins="0">
    <oddFooter>&amp;L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21"/>
  <sheetViews>
    <sheetView rightToLeft="1" zoomScale="70" zoomScaleNormal="70" zoomScalePageLayoutView="0" workbookViewId="0" topLeftCell="A1">
      <selection activeCell="N6" sqref="N6"/>
    </sheetView>
  </sheetViews>
  <sheetFormatPr defaultColWidth="9.140625" defaultRowHeight="12.75"/>
  <cols>
    <col min="1" max="1" width="6.140625" style="4" customWidth="1"/>
    <col min="2" max="2" width="19.28125" style="4" customWidth="1"/>
    <col min="3" max="5" width="9.140625" style="4" customWidth="1"/>
    <col min="6" max="6" width="8.140625" style="4" customWidth="1"/>
    <col min="7" max="16384" width="9.140625" style="4" customWidth="1"/>
  </cols>
  <sheetData>
    <row r="3" spans="1:19" ht="15.75" customHeight="1">
      <c r="A3" s="253" t="s">
        <v>60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</row>
    <row r="4" spans="1:19" ht="15.75" thickBo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</row>
    <row r="5" spans="1:19" ht="28.5" customHeight="1">
      <c r="A5" s="257" t="s">
        <v>23</v>
      </c>
      <c r="B5" s="258"/>
      <c r="C5" s="252" t="s">
        <v>24</v>
      </c>
      <c r="D5" s="252"/>
      <c r="E5" s="252"/>
      <c r="F5" s="252"/>
      <c r="G5" s="252"/>
      <c r="H5" s="252"/>
      <c r="I5" s="252"/>
      <c r="J5" s="252"/>
      <c r="K5" s="252"/>
      <c r="L5" s="252" t="s">
        <v>25</v>
      </c>
      <c r="M5" s="252"/>
      <c r="N5" s="252"/>
      <c r="O5" s="252"/>
      <c r="P5" s="252"/>
      <c r="Q5" s="252"/>
      <c r="R5" s="252" t="s">
        <v>26</v>
      </c>
      <c r="S5" s="254" t="s">
        <v>27</v>
      </c>
    </row>
    <row r="6" spans="1:19" ht="48" customHeight="1">
      <c r="A6" s="259"/>
      <c r="B6" s="260"/>
      <c r="C6" s="89" t="s">
        <v>28</v>
      </c>
      <c r="D6" s="89" t="s">
        <v>29</v>
      </c>
      <c r="E6" s="89" t="s">
        <v>30</v>
      </c>
      <c r="F6" s="89" t="s">
        <v>31</v>
      </c>
      <c r="G6" s="90" t="s">
        <v>32</v>
      </c>
      <c r="H6" s="89" t="s">
        <v>33</v>
      </c>
      <c r="I6" s="89" t="s">
        <v>9</v>
      </c>
      <c r="J6" s="91" t="s">
        <v>34</v>
      </c>
      <c r="K6" s="89" t="s">
        <v>35</v>
      </c>
      <c r="L6" s="89" t="s">
        <v>36</v>
      </c>
      <c r="M6" s="89" t="s">
        <v>37</v>
      </c>
      <c r="N6" s="89" t="s">
        <v>38</v>
      </c>
      <c r="O6" s="89" t="s">
        <v>39</v>
      </c>
      <c r="P6" s="89" t="s">
        <v>4</v>
      </c>
      <c r="Q6" s="89" t="s">
        <v>9</v>
      </c>
      <c r="R6" s="256"/>
      <c r="S6" s="255"/>
    </row>
    <row r="7" spans="1:19" ht="26.25" customHeight="1">
      <c r="A7" s="261" t="s">
        <v>40</v>
      </c>
      <c r="B7" s="92" t="s">
        <v>41</v>
      </c>
      <c r="C7" s="89"/>
      <c r="D7" s="89"/>
      <c r="E7" s="89"/>
      <c r="F7" s="89"/>
      <c r="G7" s="89"/>
      <c r="H7" s="89"/>
      <c r="I7" s="89">
        <f aca="true" t="shared" si="0" ref="I7:I13">SUM(C7:H7)</f>
        <v>0</v>
      </c>
      <c r="J7" s="89"/>
      <c r="K7" s="89">
        <f aca="true" t="shared" si="1" ref="K7:K13">I7+J7</f>
        <v>0</v>
      </c>
      <c r="L7" s="89"/>
      <c r="M7" s="89"/>
      <c r="N7" s="89"/>
      <c r="O7" s="89"/>
      <c r="P7" s="89"/>
      <c r="Q7" s="89">
        <f aca="true" t="shared" si="2" ref="Q7:Q13">SUM(L7:P7)</f>
        <v>0</v>
      </c>
      <c r="R7" s="93">
        <f aca="true" t="shared" si="3" ref="R7:R13">Q7+K7</f>
        <v>0</v>
      </c>
      <c r="S7" s="94"/>
    </row>
    <row r="8" spans="1:19" ht="26.25" customHeight="1">
      <c r="A8" s="261"/>
      <c r="B8" s="92" t="s">
        <v>42</v>
      </c>
      <c r="C8" s="89"/>
      <c r="D8" s="89"/>
      <c r="E8" s="89"/>
      <c r="F8" s="89"/>
      <c r="G8" s="89"/>
      <c r="H8" s="89"/>
      <c r="I8" s="89">
        <f t="shared" si="0"/>
        <v>0</v>
      </c>
      <c r="J8" s="89"/>
      <c r="K8" s="89">
        <f t="shared" si="1"/>
        <v>0</v>
      </c>
      <c r="L8" s="89"/>
      <c r="M8" s="89"/>
      <c r="N8" s="89"/>
      <c r="O8" s="89"/>
      <c r="P8" s="89"/>
      <c r="Q8" s="89">
        <f t="shared" si="2"/>
        <v>0</v>
      </c>
      <c r="R8" s="93">
        <f t="shared" si="3"/>
        <v>0</v>
      </c>
      <c r="S8" s="94"/>
    </row>
    <row r="9" spans="1:19" ht="26.25" customHeight="1">
      <c r="A9" s="261"/>
      <c r="B9" s="92" t="s">
        <v>43</v>
      </c>
      <c r="C9" s="89"/>
      <c r="D9" s="89"/>
      <c r="E9" s="89"/>
      <c r="F9" s="89"/>
      <c r="G9" s="89"/>
      <c r="H9" s="89"/>
      <c r="I9" s="89">
        <f t="shared" si="0"/>
        <v>0</v>
      </c>
      <c r="J9" s="89"/>
      <c r="K9" s="89">
        <f t="shared" si="1"/>
        <v>0</v>
      </c>
      <c r="L9" s="89"/>
      <c r="M9" s="89"/>
      <c r="N9" s="89"/>
      <c r="O9" s="89"/>
      <c r="P9" s="89"/>
      <c r="Q9" s="89">
        <f t="shared" si="2"/>
        <v>0</v>
      </c>
      <c r="R9" s="93">
        <f t="shared" si="3"/>
        <v>0</v>
      </c>
      <c r="S9" s="94"/>
    </row>
    <row r="10" spans="1:19" ht="26.25" customHeight="1">
      <c r="A10" s="261"/>
      <c r="B10" s="92" t="s">
        <v>44</v>
      </c>
      <c r="C10" s="89"/>
      <c r="D10" s="89"/>
      <c r="E10" s="89"/>
      <c r="F10" s="89"/>
      <c r="G10" s="89"/>
      <c r="H10" s="89"/>
      <c r="I10" s="89">
        <f t="shared" si="0"/>
        <v>0</v>
      </c>
      <c r="J10" s="89"/>
      <c r="K10" s="89">
        <f t="shared" si="1"/>
        <v>0</v>
      </c>
      <c r="L10" s="89"/>
      <c r="M10" s="89"/>
      <c r="N10" s="89"/>
      <c r="O10" s="89"/>
      <c r="P10" s="89"/>
      <c r="Q10" s="89">
        <f t="shared" si="2"/>
        <v>0</v>
      </c>
      <c r="R10" s="93">
        <f t="shared" si="3"/>
        <v>0</v>
      </c>
      <c r="S10" s="94"/>
    </row>
    <row r="11" spans="1:19" ht="26.25" customHeight="1">
      <c r="A11" s="261"/>
      <c r="B11" s="92" t="s">
        <v>45</v>
      </c>
      <c r="C11" s="89"/>
      <c r="D11" s="89"/>
      <c r="E11" s="89"/>
      <c r="F11" s="89"/>
      <c r="G11" s="89"/>
      <c r="H11" s="89"/>
      <c r="I11" s="89">
        <f t="shared" si="0"/>
        <v>0</v>
      </c>
      <c r="J11" s="89"/>
      <c r="K11" s="89">
        <f t="shared" si="1"/>
        <v>0</v>
      </c>
      <c r="L11" s="89"/>
      <c r="M11" s="89"/>
      <c r="N11" s="89"/>
      <c r="O11" s="89"/>
      <c r="P11" s="89"/>
      <c r="Q11" s="89">
        <f t="shared" si="2"/>
        <v>0</v>
      </c>
      <c r="R11" s="93">
        <f t="shared" si="3"/>
        <v>0</v>
      </c>
      <c r="S11" s="94"/>
    </row>
    <row r="12" spans="1:19" ht="26.25" customHeight="1">
      <c r="A12" s="261"/>
      <c r="B12" s="92" t="s">
        <v>46</v>
      </c>
      <c r="C12" s="89"/>
      <c r="D12" s="89"/>
      <c r="E12" s="89"/>
      <c r="F12" s="89"/>
      <c r="G12" s="89"/>
      <c r="H12" s="89"/>
      <c r="I12" s="89">
        <f t="shared" si="0"/>
        <v>0</v>
      </c>
      <c r="J12" s="89"/>
      <c r="K12" s="89">
        <f t="shared" si="1"/>
        <v>0</v>
      </c>
      <c r="L12" s="89"/>
      <c r="M12" s="89"/>
      <c r="N12" s="89"/>
      <c r="O12" s="89"/>
      <c r="P12" s="89"/>
      <c r="Q12" s="89">
        <f t="shared" si="2"/>
        <v>0</v>
      </c>
      <c r="R12" s="93">
        <f t="shared" si="3"/>
        <v>0</v>
      </c>
      <c r="S12" s="94"/>
    </row>
    <row r="13" spans="1:19" ht="26.25" customHeight="1">
      <c r="A13" s="261"/>
      <c r="B13" s="92" t="s">
        <v>47</v>
      </c>
      <c r="C13" s="89">
        <f aca="true" t="shared" si="4" ref="C13:H13">SUM(C7:C12)</f>
        <v>0</v>
      </c>
      <c r="D13" s="89">
        <f t="shared" si="4"/>
        <v>0</v>
      </c>
      <c r="E13" s="89">
        <f t="shared" si="4"/>
        <v>0</v>
      </c>
      <c r="F13" s="89">
        <f t="shared" si="4"/>
        <v>0</v>
      </c>
      <c r="G13" s="89">
        <f t="shared" si="4"/>
        <v>0</v>
      </c>
      <c r="H13" s="89">
        <f t="shared" si="4"/>
        <v>0</v>
      </c>
      <c r="I13" s="89">
        <f t="shared" si="0"/>
        <v>0</v>
      </c>
      <c r="J13" s="89">
        <f>SUM(J7:J12)</f>
        <v>0</v>
      </c>
      <c r="K13" s="89">
        <f t="shared" si="1"/>
        <v>0</v>
      </c>
      <c r="L13" s="89">
        <f>SUM(L7:L12)</f>
        <v>0</v>
      </c>
      <c r="M13" s="89">
        <f>SUM(M7:M12)</f>
        <v>0</v>
      </c>
      <c r="N13" s="89">
        <f>SUM(N7:N12)</f>
        <v>0</v>
      </c>
      <c r="O13" s="89">
        <f>SUM(O7:O12)</f>
        <v>0</v>
      </c>
      <c r="P13" s="89">
        <f>SUM(P7:P12)</f>
        <v>0</v>
      </c>
      <c r="Q13" s="89">
        <f t="shared" si="2"/>
        <v>0</v>
      </c>
      <c r="R13" s="93">
        <f t="shared" si="3"/>
        <v>0</v>
      </c>
      <c r="S13" s="95">
        <f>SUM(S7:S12)</f>
        <v>0</v>
      </c>
    </row>
    <row r="14" spans="1:19" ht="15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1:19" ht="15.75" customHeight="1">
      <c r="A15" s="88"/>
      <c r="B15" s="251" t="s">
        <v>48</v>
      </c>
      <c r="C15" s="251"/>
      <c r="D15" s="251"/>
      <c r="E15" s="251"/>
      <c r="F15" s="251"/>
      <c r="G15" s="251"/>
      <c r="H15" s="251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1:19" ht="15.75" customHeight="1">
      <c r="A16" s="88"/>
      <c r="B16" s="251" t="s">
        <v>49</v>
      </c>
      <c r="C16" s="251"/>
      <c r="D16" s="251"/>
      <c r="E16" s="251"/>
      <c r="F16" s="251"/>
      <c r="G16" s="251"/>
      <c r="H16" s="251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1:19" ht="15.75" customHeight="1">
      <c r="A17" s="88"/>
      <c r="B17" s="263" t="s">
        <v>50</v>
      </c>
      <c r="C17" s="263"/>
      <c r="D17" s="263"/>
      <c r="E17" s="263"/>
      <c r="F17" s="263"/>
      <c r="G17" s="263"/>
      <c r="H17" s="263"/>
      <c r="I17" s="263"/>
      <c r="J17" s="96"/>
      <c r="K17" s="96"/>
      <c r="L17" s="96"/>
      <c r="M17" s="88"/>
      <c r="N17" s="88"/>
      <c r="O17" s="88"/>
      <c r="P17" s="88"/>
      <c r="Q17" s="88"/>
      <c r="R17" s="88"/>
      <c r="S17" s="88"/>
    </row>
    <row r="18" spans="1:19" ht="15.75" customHeight="1">
      <c r="A18" s="88"/>
      <c r="B18" s="263" t="s">
        <v>51</v>
      </c>
      <c r="C18" s="263"/>
      <c r="D18" s="263"/>
      <c r="E18" s="263"/>
      <c r="F18" s="263"/>
      <c r="G18" s="263"/>
      <c r="H18" s="263"/>
      <c r="I18" s="263"/>
      <c r="J18" s="263"/>
      <c r="K18" s="263"/>
      <c r="L18" s="96"/>
      <c r="M18" s="88"/>
      <c r="N18" s="88"/>
      <c r="O18" s="88"/>
      <c r="P18" s="88"/>
      <c r="Q18" s="88"/>
      <c r="R18" s="88"/>
      <c r="S18" s="88"/>
    </row>
    <row r="19" spans="1:19" ht="12.75" customHeight="1">
      <c r="A19" s="88"/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88"/>
      <c r="M19" s="88"/>
      <c r="N19" s="88"/>
      <c r="O19" s="88"/>
      <c r="P19" s="88"/>
      <c r="Q19" s="88"/>
      <c r="R19" s="88"/>
      <c r="S19" s="88"/>
    </row>
    <row r="20" spans="1:19" ht="18" customHeight="1">
      <c r="A20" s="88"/>
      <c r="B20" s="264" t="s">
        <v>15</v>
      </c>
      <c r="C20" s="262" t="s">
        <v>16</v>
      </c>
      <c r="D20" s="262"/>
      <c r="E20" s="262" t="s">
        <v>186</v>
      </c>
      <c r="F20" s="262"/>
      <c r="G20" s="262" t="s">
        <v>17</v>
      </c>
      <c r="H20" s="262"/>
      <c r="I20" s="262" t="s">
        <v>18</v>
      </c>
      <c r="J20" s="262"/>
      <c r="K20" s="262" t="s">
        <v>19</v>
      </c>
      <c r="L20" s="262"/>
      <c r="M20" s="262" t="s">
        <v>20</v>
      </c>
      <c r="N20" s="262"/>
      <c r="O20" s="88"/>
      <c r="P20" s="88"/>
      <c r="Q20" s="88"/>
      <c r="R20" s="88"/>
      <c r="S20" s="88"/>
    </row>
    <row r="21" spans="1:19" ht="20.25" customHeight="1">
      <c r="A21" s="88"/>
      <c r="B21" s="264"/>
      <c r="C21" s="262" t="s">
        <v>21</v>
      </c>
      <c r="D21" s="262"/>
      <c r="E21" s="262" t="s">
        <v>21</v>
      </c>
      <c r="F21" s="262"/>
      <c r="G21" s="262" t="s">
        <v>21</v>
      </c>
      <c r="H21" s="262"/>
      <c r="I21" s="262" t="s">
        <v>21</v>
      </c>
      <c r="J21" s="262"/>
      <c r="K21" s="262" t="s">
        <v>21</v>
      </c>
      <c r="L21" s="262"/>
      <c r="M21" s="262" t="s">
        <v>21</v>
      </c>
      <c r="N21" s="262"/>
      <c r="O21" s="88"/>
      <c r="P21" s="88"/>
      <c r="Q21" s="88"/>
      <c r="R21" s="88"/>
      <c r="S21" s="88"/>
    </row>
  </sheetData>
  <sheetProtection/>
  <mergeCells count="25">
    <mergeCell ref="B17:I17"/>
    <mergeCell ref="B19:K19"/>
    <mergeCell ref="M21:N21"/>
    <mergeCell ref="I20:J20"/>
    <mergeCell ref="K20:L20"/>
    <mergeCell ref="B20:B21"/>
    <mergeCell ref="C20:D20"/>
    <mergeCell ref="E20:F20"/>
    <mergeCell ref="G20:H20"/>
    <mergeCell ref="M20:N20"/>
    <mergeCell ref="G21:H21"/>
    <mergeCell ref="I21:J21"/>
    <mergeCell ref="K21:L21"/>
    <mergeCell ref="B18:K18"/>
    <mergeCell ref="C21:D21"/>
    <mergeCell ref="E21:F21"/>
    <mergeCell ref="B15:H15"/>
    <mergeCell ref="B16:H16"/>
    <mergeCell ref="C5:K5"/>
    <mergeCell ref="A3:S3"/>
    <mergeCell ref="S5:S6"/>
    <mergeCell ref="L5:Q5"/>
    <mergeCell ref="R5:R6"/>
    <mergeCell ref="A5:B6"/>
    <mergeCell ref="A7:A1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4"/>
  <sheetViews>
    <sheetView zoomScale="40" zoomScaleNormal="40" zoomScalePageLayoutView="0" workbookViewId="0" topLeftCell="A4">
      <selection activeCell="I9" sqref="I9"/>
    </sheetView>
  </sheetViews>
  <sheetFormatPr defaultColWidth="9.140625" defaultRowHeight="30" customHeight="1"/>
  <cols>
    <col min="1" max="1" width="2.28125" style="5" customWidth="1"/>
    <col min="2" max="5" width="15.7109375" style="5" customWidth="1"/>
    <col min="6" max="6" width="19.421875" style="5" customWidth="1"/>
    <col min="7" max="16" width="15.7109375" style="5" customWidth="1"/>
    <col min="17" max="17" width="26.421875" style="5" customWidth="1"/>
    <col min="18" max="16384" width="9.140625" style="5" customWidth="1"/>
  </cols>
  <sheetData>
    <row r="2" spans="2:17" ht="48" customHeight="1">
      <c r="B2" s="265" t="s">
        <v>190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</row>
    <row r="3" spans="2:17" ht="30" customHeight="1">
      <c r="B3" s="266" t="s">
        <v>52</v>
      </c>
      <c r="C3" s="266"/>
      <c r="D3" s="266"/>
      <c r="E3" s="266"/>
      <c r="F3" s="266"/>
      <c r="G3" s="266"/>
      <c r="H3" s="267" t="s">
        <v>53</v>
      </c>
      <c r="I3" s="268"/>
      <c r="J3" s="268"/>
      <c r="K3" s="268"/>
      <c r="L3" s="268"/>
      <c r="M3" s="268"/>
      <c r="N3" s="268"/>
      <c r="O3" s="268"/>
      <c r="P3" s="269"/>
      <c r="Q3" s="270" t="s">
        <v>54</v>
      </c>
    </row>
    <row r="4" spans="2:17" ht="30" customHeight="1">
      <c r="B4" s="97" t="s">
        <v>9</v>
      </c>
      <c r="C4" s="97" t="s">
        <v>4</v>
      </c>
      <c r="D4" s="97" t="s">
        <v>39</v>
      </c>
      <c r="E4" s="97" t="s">
        <v>55</v>
      </c>
      <c r="F4" s="97" t="s">
        <v>37</v>
      </c>
      <c r="G4" s="97" t="s">
        <v>36</v>
      </c>
      <c r="H4" s="97" t="s">
        <v>35</v>
      </c>
      <c r="I4" s="97" t="s">
        <v>56</v>
      </c>
      <c r="J4" s="98" t="s">
        <v>9</v>
      </c>
      <c r="K4" s="97" t="s">
        <v>57</v>
      </c>
      <c r="L4" s="97" t="s">
        <v>58</v>
      </c>
      <c r="M4" s="97" t="s">
        <v>59</v>
      </c>
      <c r="N4" s="97" t="s">
        <v>30</v>
      </c>
      <c r="O4" s="97" t="s">
        <v>29</v>
      </c>
      <c r="P4" s="97" t="s">
        <v>28</v>
      </c>
      <c r="Q4" s="271"/>
    </row>
    <row r="5" spans="2:17" ht="30" customHeight="1">
      <c r="B5" s="97">
        <f aca="true" t="shared" si="0" ref="B5:B30">SUM(C5:G5)</f>
        <v>0</v>
      </c>
      <c r="C5" s="97"/>
      <c r="D5" s="97"/>
      <c r="E5" s="97"/>
      <c r="F5" s="97"/>
      <c r="G5" s="97"/>
      <c r="H5" s="97">
        <f aca="true" t="shared" si="1" ref="H5:H30">J5+I5</f>
        <v>0</v>
      </c>
      <c r="I5" s="97"/>
      <c r="J5" s="97">
        <f aca="true" t="shared" si="2" ref="J5:J30">SUM(K5:P5)</f>
        <v>0</v>
      </c>
      <c r="K5" s="97"/>
      <c r="L5" s="97"/>
      <c r="M5" s="97"/>
      <c r="N5" s="97"/>
      <c r="O5" s="97"/>
      <c r="P5" s="97"/>
      <c r="Q5" s="99" t="s">
        <v>162</v>
      </c>
    </row>
    <row r="6" spans="2:17" ht="30" customHeight="1">
      <c r="B6" s="97">
        <f t="shared" si="0"/>
        <v>0</v>
      </c>
      <c r="C6" s="97"/>
      <c r="D6" s="97"/>
      <c r="E6" s="97"/>
      <c r="F6" s="97"/>
      <c r="G6" s="97"/>
      <c r="H6" s="97">
        <f t="shared" si="1"/>
        <v>0</v>
      </c>
      <c r="I6" s="97"/>
      <c r="J6" s="97">
        <f t="shared" si="2"/>
        <v>0</v>
      </c>
      <c r="K6" s="97"/>
      <c r="L6" s="97"/>
      <c r="M6" s="97"/>
      <c r="N6" s="97"/>
      <c r="O6" s="97"/>
      <c r="P6" s="97"/>
      <c r="Q6" s="99" t="s">
        <v>163</v>
      </c>
    </row>
    <row r="7" spans="2:17" ht="30" customHeight="1">
      <c r="B7" s="97">
        <f t="shared" si="0"/>
        <v>0</v>
      </c>
      <c r="C7" s="97"/>
      <c r="D7" s="97"/>
      <c r="E7" s="97"/>
      <c r="F7" s="97"/>
      <c r="G7" s="97"/>
      <c r="H7" s="97">
        <f t="shared" si="1"/>
        <v>0</v>
      </c>
      <c r="I7" s="97"/>
      <c r="J7" s="97">
        <f t="shared" si="2"/>
        <v>0</v>
      </c>
      <c r="K7" s="97"/>
      <c r="L7" s="97"/>
      <c r="M7" s="97"/>
      <c r="N7" s="97"/>
      <c r="O7" s="97"/>
      <c r="P7" s="97"/>
      <c r="Q7" s="99" t="s">
        <v>164</v>
      </c>
    </row>
    <row r="8" spans="2:17" ht="30" customHeight="1">
      <c r="B8" s="97">
        <f t="shared" si="0"/>
        <v>0</v>
      </c>
      <c r="C8" s="97"/>
      <c r="D8" s="97"/>
      <c r="E8" s="97"/>
      <c r="F8" s="97"/>
      <c r="G8" s="97"/>
      <c r="H8" s="97">
        <f t="shared" si="1"/>
        <v>0</v>
      </c>
      <c r="I8" s="97"/>
      <c r="J8" s="97">
        <f t="shared" si="2"/>
        <v>0</v>
      </c>
      <c r="K8" s="97"/>
      <c r="L8" s="97"/>
      <c r="M8" s="97"/>
      <c r="N8" s="97"/>
      <c r="O8" s="97"/>
      <c r="P8" s="97"/>
      <c r="Q8" s="99" t="s">
        <v>165</v>
      </c>
    </row>
    <row r="9" spans="2:17" ht="30" customHeight="1">
      <c r="B9" s="97">
        <f t="shared" si="0"/>
        <v>0</v>
      </c>
      <c r="C9" s="97"/>
      <c r="D9" s="97"/>
      <c r="E9" s="97"/>
      <c r="F9" s="97"/>
      <c r="G9" s="97"/>
      <c r="H9" s="97">
        <f t="shared" si="1"/>
        <v>0</v>
      </c>
      <c r="I9" s="97"/>
      <c r="J9" s="97">
        <f t="shared" si="2"/>
        <v>0</v>
      </c>
      <c r="K9" s="97"/>
      <c r="L9" s="97"/>
      <c r="M9" s="97"/>
      <c r="N9" s="97"/>
      <c r="O9" s="97"/>
      <c r="P9" s="97"/>
      <c r="Q9" s="97" t="s">
        <v>166</v>
      </c>
    </row>
    <row r="10" spans="2:17" ht="30" customHeight="1">
      <c r="B10" s="97">
        <f t="shared" si="0"/>
        <v>0</v>
      </c>
      <c r="C10" s="97"/>
      <c r="D10" s="97"/>
      <c r="E10" s="97"/>
      <c r="F10" s="97"/>
      <c r="G10" s="97"/>
      <c r="H10" s="97">
        <f t="shared" si="1"/>
        <v>0</v>
      </c>
      <c r="I10" s="97"/>
      <c r="J10" s="97">
        <f t="shared" si="2"/>
        <v>0</v>
      </c>
      <c r="K10" s="97"/>
      <c r="L10" s="97"/>
      <c r="M10" s="97"/>
      <c r="N10" s="97"/>
      <c r="O10" s="97"/>
      <c r="P10" s="97"/>
      <c r="Q10" s="97" t="s">
        <v>167</v>
      </c>
    </row>
    <row r="11" spans="2:17" ht="30" customHeight="1">
      <c r="B11" s="97">
        <f t="shared" si="0"/>
        <v>0</v>
      </c>
      <c r="C11" s="97"/>
      <c r="D11" s="97"/>
      <c r="E11" s="97"/>
      <c r="F11" s="97"/>
      <c r="G11" s="97"/>
      <c r="H11" s="97">
        <f t="shared" si="1"/>
        <v>0</v>
      </c>
      <c r="I11" s="97"/>
      <c r="J11" s="97">
        <f t="shared" si="2"/>
        <v>0</v>
      </c>
      <c r="K11" s="97"/>
      <c r="L11" s="97"/>
      <c r="M11" s="97"/>
      <c r="N11" s="97"/>
      <c r="O11" s="97"/>
      <c r="P11" s="97"/>
      <c r="Q11" s="97" t="s">
        <v>168</v>
      </c>
    </row>
    <row r="12" spans="2:17" ht="30" customHeight="1">
      <c r="B12" s="97">
        <f t="shared" si="0"/>
        <v>0</v>
      </c>
      <c r="C12" s="97"/>
      <c r="D12" s="97"/>
      <c r="E12" s="97"/>
      <c r="F12" s="97"/>
      <c r="G12" s="97"/>
      <c r="H12" s="97">
        <f t="shared" si="1"/>
        <v>0</v>
      </c>
      <c r="I12" s="97"/>
      <c r="J12" s="97">
        <f t="shared" si="2"/>
        <v>0</v>
      </c>
      <c r="K12" s="97"/>
      <c r="L12" s="97"/>
      <c r="M12" s="97"/>
      <c r="N12" s="97"/>
      <c r="O12" s="97"/>
      <c r="P12" s="97"/>
      <c r="Q12" s="97" t="s">
        <v>169</v>
      </c>
    </row>
    <row r="13" spans="2:17" ht="30" customHeight="1">
      <c r="B13" s="97">
        <f t="shared" si="0"/>
        <v>0</v>
      </c>
      <c r="C13" s="97"/>
      <c r="D13" s="97"/>
      <c r="E13" s="97"/>
      <c r="F13" s="97"/>
      <c r="G13" s="97"/>
      <c r="H13" s="97">
        <f t="shared" si="1"/>
        <v>0</v>
      </c>
      <c r="I13" s="97"/>
      <c r="J13" s="97">
        <f t="shared" si="2"/>
        <v>0</v>
      </c>
      <c r="K13" s="97"/>
      <c r="L13" s="97"/>
      <c r="M13" s="97"/>
      <c r="N13" s="97"/>
      <c r="O13" s="97"/>
      <c r="P13" s="97"/>
      <c r="Q13" s="97" t="s">
        <v>170</v>
      </c>
    </row>
    <row r="14" spans="2:17" ht="30" customHeight="1">
      <c r="B14" s="97">
        <f t="shared" si="0"/>
        <v>0</v>
      </c>
      <c r="C14" s="97"/>
      <c r="D14" s="97"/>
      <c r="E14" s="97"/>
      <c r="F14" s="97"/>
      <c r="G14" s="97"/>
      <c r="H14" s="97">
        <f t="shared" si="1"/>
        <v>0</v>
      </c>
      <c r="I14" s="97"/>
      <c r="J14" s="97">
        <f t="shared" si="2"/>
        <v>0</v>
      </c>
      <c r="K14" s="97"/>
      <c r="L14" s="97"/>
      <c r="M14" s="97"/>
      <c r="N14" s="97"/>
      <c r="O14" s="97"/>
      <c r="P14" s="97"/>
      <c r="Q14" s="97" t="s">
        <v>171</v>
      </c>
    </row>
    <row r="15" spans="2:17" ht="30" customHeight="1">
      <c r="B15" s="97">
        <f t="shared" si="0"/>
        <v>0</v>
      </c>
      <c r="C15" s="97"/>
      <c r="D15" s="97"/>
      <c r="E15" s="97"/>
      <c r="F15" s="97"/>
      <c r="G15" s="97"/>
      <c r="H15" s="97">
        <f t="shared" si="1"/>
        <v>0</v>
      </c>
      <c r="I15" s="97"/>
      <c r="J15" s="97">
        <f t="shared" si="2"/>
        <v>0</v>
      </c>
      <c r="K15" s="97"/>
      <c r="L15" s="97"/>
      <c r="M15" s="97"/>
      <c r="N15" s="97"/>
      <c r="O15" s="97"/>
      <c r="P15" s="97"/>
      <c r="Q15" s="97" t="s">
        <v>172</v>
      </c>
    </row>
    <row r="16" spans="2:17" ht="30" customHeight="1">
      <c r="B16" s="97">
        <f t="shared" si="0"/>
        <v>0</v>
      </c>
      <c r="C16" s="97"/>
      <c r="D16" s="97"/>
      <c r="E16" s="97"/>
      <c r="F16" s="97"/>
      <c r="G16" s="97"/>
      <c r="H16" s="97">
        <f t="shared" si="1"/>
        <v>0</v>
      </c>
      <c r="I16" s="97"/>
      <c r="J16" s="97">
        <f t="shared" si="2"/>
        <v>0</v>
      </c>
      <c r="K16" s="97"/>
      <c r="L16" s="97"/>
      <c r="M16" s="97"/>
      <c r="N16" s="97"/>
      <c r="O16" s="97"/>
      <c r="P16" s="97"/>
      <c r="Q16" s="97" t="s">
        <v>173</v>
      </c>
    </row>
    <row r="17" spans="2:17" ht="30" customHeight="1">
      <c r="B17" s="97">
        <f t="shared" si="0"/>
        <v>0</v>
      </c>
      <c r="C17" s="97"/>
      <c r="D17" s="97"/>
      <c r="E17" s="97"/>
      <c r="F17" s="97"/>
      <c r="G17" s="97"/>
      <c r="H17" s="97">
        <f t="shared" si="1"/>
        <v>0</v>
      </c>
      <c r="I17" s="97"/>
      <c r="J17" s="97">
        <f t="shared" si="2"/>
        <v>0</v>
      </c>
      <c r="K17" s="97"/>
      <c r="L17" s="97"/>
      <c r="M17" s="97"/>
      <c r="N17" s="97"/>
      <c r="O17" s="97"/>
      <c r="P17" s="97"/>
      <c r="Q17" s="97" t="s">
        <v>174</v>
      </c>
    </row>
    <row r="18" spans="2:17" ht="30" customHeight="1">
      <c r="B18" s="97">
        <f t="shared" si="0"/>
        <v>0</v>
      </c>
      <c r="C18" s="97"/>
      <c r="D18" s="97"/>
      <c r="E18" s="97"/>
      <c r="F18" s="97"/>
      <c r="G18" s="97"/>
      <c r="H18" s="97">
        <f t="shared" si="1"/>
        <v>0</v>
      </c>
      <c r="I18" s="97"/>
      <c r="J18" s="97">
        <f t="shared" si="2"/>
        <v>0</v>
      </c>
      <c r="K18" s="97"/>
      <c r="L18" s="97"/>
      <c r="M18" s="97"/>
      <c r="N18" s="97"/>
      <c r="O18" s="97"/>
      <c r="P18" s="97"/>
      <c r="Q18" s="97" t="s">
        <v>175</v>
      </c>
    </row>
    <row r="19" spans="2:17" ht="30" customHeight="1">
      <c r="B19" s="97">
        <f t="shared" si="0"/>
        <v>0</v>
      </c>
      <c r="C19" s="97"/>
      <c r="D19" s="97"/>
      <c r="E19" s="97"/>
      <c r="F19" s="97"/>
      <c r="G19" s="97"/>
      <c r="H19" s="97">
        <f t="shared" si="1"/>
        <v>0</v>
      </c>
      <c r="I19" s="97"/>
      <c r="J19" s="97">
        <f t="shared" si="2"/>
        <v>0</v>
      </c>
      <c r="K19" s="97"/>
      <c r="L19" s="97"/>
      <c r="M19" s="97"/>
      <c r="N19" s="97"/>
      <c r="O19" s="97"/>
      <c r="P19" s="97"/>
      <c r="Q19" s="97" t="s">
        <v>176</v>
      </c>
    </row>
    <row r="20" spans="2:17" ht="30" customHeight="1">
      <c r="B20" s="97">
        <f t="shared" si="0"/>
        <v>0</v>
      </c>
      <c r="C20" s="97"/>
      <c r="D20" s="97"/>
      <c r="E20" s="97"/>
      <c r="F20" s="97"/>
      <c r="G20" s="97"/>
      <c r="H20" s="97">
        <f t="shared" si="1"/>
        <v>0</v>
      </c>
      <c r="I20" s="97"/>
      <c r="J20" s="97">
        <f t="shared" si="2"/>
        <v>0</v>
      </c>
      <c r="K20" s="97"/>
      <c r="L20" s="97"/>
      <c r="M20" s="97"/>
      <c r="N20" s="97"/>
      <c r="O20" s="97"/>
      <c r="P20" s="97"/>
      <c r="Q20" s="97" t="s">
        <v>177</v>
      </c>
    </row>
    <row r="21" spans="2:17" ht="30" customHeight="1"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 t="s">
        <v>178</v>
      </c>
    </row>
    <row r="22" spans="2:17" ht="30" customHeight="1"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 t="s">
        <v>179</v>
      </c>
    </row>
    <row r="23" spans="2:17" ht="30" customHeight="1"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 t="s">
        <v>180</v>
      </c>
    </row>
    <row r="24" spans="2:17" ht="30" customHeight="1"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 t="s">
        <v>185</v>
      </c>
    </row>
    <row r="25" spans="2:17" ht="30" customHeight="1"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 t="s">
        <v>184</v>
      </c>
    </row>
    <row r="26" spans="2:17" ht="30" customHeight="1"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 t="s">
        <v>181</v>
      </c>
    </row>
    <row r="27" spans="2:17" ht="30" customHeight="1"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 t="s">
        <v>182</v>
      </c>
    </row>
    <row r="28" spans="2:17" ht="30" customHeight="1"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 t="s">
        <v>182</v>
      </c>
    </row>
    <row r="29" spans="2:17" ht="30" customHeight="1">
      <c r="B29" s="97">
        <f t="shared" si="0"/>
        <v>0</v>
      </c>
      <c r="C29" s="97"/>
      <c r="D29" s="97"/>
      <c r="E29" s="97"/>
      <c r="F29" s="97"/>
      <c r="G29" s="97"/>
      <c r="H29" s="97">
        <f t="shared" si="1"/>
        <v>0</v>
      </c>
      <c r="I29" s="97"/>
      <c r="J29" s="97">
        <f t="shared" si="2"/>
        <v>0</v>
      </c>
      <c r="K29" s="97"/>
      <c r="L29" s="97"/>
      <c r="M29" s="97"/>
      <c r="N29" s="97"/>
      <c r="O29" s="97"/>
      <c r="P29" s="97"/>
      <c r="Q29" s="97" t="s">
        <v>182</v>
      </c>
    </row>
    <row r="30" spans="2:17" ht="30" customHeight="1">
      <c r="B30" s="97">
        <f t="shared" si="0"/>
        <v>0</v>
      </c>
      <c r="C30" s="97"/>
      <c r="D30" s="97"/>
      <c r="E30" s="97"/>
      <c r="F30" s="97"/>
      <c r="G30" s="97"/>
      <c r="H30" s="97">
        <f t="shared" si="1"/>
        <v>0</v>
      </c>
      <c r="I30" s="97"/>
      <c r="J30" s="97">
        <f t="shared" si="2"/>
        <v>0</v>
      </c>
      <c r="K30" s="97"/>
      <c r="L30" s="97"/>
      <c r="M30" s="97"/>
      <c r="N30" s="97"/>
      <c r="O30" s="97"/>
      <c r="P30" s="97"/>
      <c r="Q30" s="97" t="s">
        <v>35</v>
      </c>
    </row>
    <row r="31" spans="2:17" ht="30" customHeight="1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 s="6" customFormat="1" ht="33.75" customHeight="1">
      <c r="B32" s="101"/>
      <c r="C32" s="102"/>
      <c r="D32" s="273"/>
      <c r="E32" s="273"/>
      <c r="F32" s="273"/>
      <c r="G32" s="273"/>
      <c r="H32" s="273" t="s">
        <v>183</v>
      </c>
      <c r="I32" s="273"/>
      <c r="J32" s="273" t="s">
        <v>18</v>
      </c>
      <c r="K32" s="273"/>
      <c r="L32" s="273" t="s">
        <v>19</v>
      </c>
      <c r="M32" s="273"/>
      <c r="N32" s="273" t="s">
        <v>20</v>
      </c>
      <c r="O32" s="273"/>
      <c r="P32" s="101"/>
      <c r="Q32" s="272"/>
    </row>
    <row r="33" spans="2:17" s="6" customFormat="1" ht="33.75" customHeight="1">
      <c r="B33" s="101"/>
      <c r="C33" s="102"/>
      <c r="D33" s="273"/>
      <c r="E33" s="273"/>
      <c r="F33" s="273"/>
      <c r="G33" s="273"/>
      <c r="H33" s="273" t="s">
        <v>21</v>
      </c>
      <c r="I33" s="273"/>
      <c r="J33" s="273" t="s">
        <v>21</v>
      </c>
      <c r="K33" s="273"/>
      <c r="L33" s="273" t="s">
        <v>21</v>
      </c>
      <c r="M33" s="273"/>
      <c r="N33" s="273" t="s">
        <v>21</v>
      </c>
      <c r="O33" s="273"/>
      <c r="P33" s="101"/>
      <c r="Q33" s="272"/>
    </row>
    <row r="34" spans="5:17" ht="30" customHeight="1">
      <c r="E34" s="274"/>
      <c r="F34" s="274"/>
      <c r="G34" s="274"/>
      <c r="H34" s="274"/>
      <c r="K34" s="274"/>
      <c r="L34" s="274"/>
      <c r="M34" s="274"/>
      <c r="N34" s="274"/>
      <c r="O34" s="274"/>
      <c r="Q34" s="87"/>
    </row>
  </sheetData>
  <sheetProtection/>
  <mergeCells count="19">
    <mergeCell ref="E34:H34"/>
    <mergeCell ref="K34:O34"/>
    <mergeCell ref="F32:G32"/>
    <mergeCell ref="F33:G33"/>
    <mergeCell ref="H32:I32"/>
    <mergeCell ref="H33:I33"/>
    <mergeCell ref="L32:M32"/>
    <mergeCell ref="L33:M33"/>
    <mergeCell ref="D32:E32"/>
    <mergeCell ref="D33:E33"/>
    <mergeCell ref="B2:Q2"/>
    <mergeCell ref="B3:G3"/>
    <mergeCell ref="H3:P3"/>
    <mergeCell ref="Q3:Q4"/>
    <mergeCell ref="Q32:Q33"/>
    <mergeCell ref="J32:K32"/>
    <mergeCell ref="J33:K33"/>
    <mergeCell ref="N32:O32"/>
    <mergeCell ref="N33:O3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daneshgah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appuser</cp:lastModifiedBy>
  <cp:lastPrinted>2014-12-14T07:29:03Z</cp:lastPrinted>
  <dcterms:created xsi:type="dcterms:W3CDTF">2006-02-18T23:42:40Z</dcterms:created>
  <dcterms:modified xsi:type="dcterms:W3CDTF">2015-01-28T06:14:03Z</dcterms:modified>
  <cp:category/>
  <cp:version/>
  <cp:contentType/>
  <cp:contentStatus/>
</cp:coreProperties>
</file>